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645" windowHeight="1228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<sst xmlns="http://schemas.openxmlformats.org/spreadsheetml/2006/main" count="166" uniqueCount="105">
  <si>
    <r>
      <rPr>
        <b/>
        <sz val="14"/>
        <color theme="1"/>
        <rFont val="宋体"/>
        <charset val="134"/>
        <scheme val="major"/>
      </rPr>
      <t xml:space="preserve">  彭水县2025年第四季度各乡镇（街道）人民调解案件及补贴统计表 </t>
    </r>
    <r>
      <rPr>
        <b/>
        <sz val="14"/>
        <color theme="1"/>
        <rFont val="宋体"/>
        <charset val="134"/>
      </rPr>
      <t xml:space="preserve">  </t>
    </r>
  </si>
  <si>
    <t>序号</t>
  </si>
  <si>
    <t>单位</t>
  </si>
  <si>
    <t>四季度案件数(10-12月)</t>
  </si>
  <si>
    <t>合计金额(元）</t>
  </si>
  <si>
    <t xml:space="preserve"> 其     中：</t>
  </si>
  <si>
    <t>口头案件</t>
  </si>
  <si>
    <t>金额（20元/件）</t>
  </si>
  <si>
    <t>书面案件</t>
  </si>
  <si>
    <t>金额（80元/件）</t>
  </si>
  <si>
    <t>汉葭街道</t>
  </si>
  <si>
    <t>376</t>
  </si>
  <si>
    <t>23</t>
  </si>
  <si>
    <t>353</t>
  </si>
  <si>
    <t>绍庆街道</t>
  </si>
  <si>
    <t>610</t>
  </si>
  <si>
    <t>3</t>
  </si>
  <si>
    <t>607</t>
  </si>
  <si>
    <t>靛水街道</t>
  </si>
  <si>
    <t>126</t>
  </si>
  <si>
    <t>0</t>
  </si>
  <si>
    <t>保家镇</t>
  </si>
  <si>
    <t>52</t>
  </si>
  <si>
    <t>218</t>
  </si>
  <si>
    <t>郁山镇</t>
  </si>
  <si>
    <t>176</t>
  </si>
  <si>
    <t>96</t>
  </si>
  <si>
    <t>80</t>
  </si>
  <si>
    <t>高谷镇</t>
  </si>
  <si>
    <t>5</t>
  </si>
  <si>
    <t>2</t>
  </si>
  <si>
    <t>桑柘镇</t>
  </si>
  <si>
    <t>325</t>
  </si>
  <si>
    <t>鹿角镇</t>
  </si>
  <si>
    <t>50</t>
  </si>
  <si>
    <t>黄家镇</t>
  </si>
  <si>
    <t>61</t>
  </si>
  <si>
    <t>17</t>
  </si>
  <si>
    <t>44</t>
  </si>
  <si>
    <t>普子镇</t>
  </si>
  <si>
    <t>100</t>
  </si>
  <si>
    <t>龙射镇</t>
  </si>
  <si>
    <t>41</t>
  </si>
  <si>
    <t>18</t>
  </si>
  <si>
    <t>连湖镇</t>
  </si>
  <si>
    <t>49</t>
  </si>
  <si>
    <t>12</t>
  </si>
  <si>
    <t>万足镇</t>
  </si>
  <si>
    <t>42</t>
  </si>
  <si>
    <t>29</t>
  </si>
  <si>
    <t>13</t>
  </si>
  <si>
    <t>平安镇</t>
  </si>
  <si>
    <t>102</t>
  </si>
  <si>
    <t>长生镇</t>
  </si>
  <si>
    <t>26</t>
  </si>
  <si>
    <t>9</t>
  </si>
  <si>
    <t>新田镇</t>
  </si>
  <si>
    <t>197</t>
  </si>
  <si>
    <t>鞍子镇</t>
  </si>
  <si>
    <t>125</t>
  </si>
  <si>
    <t>119</t>
  </si>
  <si>
    <t>6</t>
  </si>
  <si>
    <t>太原镇</t>
  </si>
  <si>
    <t>19</t>
  </si>
  <si>
    <t>龙溪镇</t>
  </si>
  <si>
    <t>68</t>
  </si>
  <si>
    <t>梅子垭镇</t>
  </si>
  <si>
    <t>22</t>
  </si>
  <si>
    <t>4</t>
  </si>
  <si>
    <t>大同镇</t>
  </si>
  <si>
    <t>198</t>
  </si>
  <si>
    <t>114</t>
  </si>
  <si>
    <t>84</t>
  </si>
  <si>
    <t>岩东乡</t>
  </si>
  <si>
    <t>15</t>
  </si>
  <si>
    <t>鹿鸣乡</t>
  </si>
  <si>
    <t>20</t>
  </si>
  <si>
    <t>1</t>
  </si>
  <si>
    <t>棣棠乡</t>
  </si>
  <si>
    <t>43</t>
  </si>
  <si>
    <t>三义乡</t>
  </si>
  <si>
    <t>37</t>
  </si>
  <si>
    <t>联合乡</t>
  </si>
  <si>
    <t>82</t>
  </si>
  <si>
    <t>石柳乡</t>
  </si>
  <si>
    <t>走马乡</t>
  </si>
  <si>
    <t>16</t>
  </si>
  <si>
    <t>45</t>
  </si>
  <si>
    <t>芦塘乡</t>
  </si>
  <si>
    <t>乔梓乡</t>
  </si>
  <si>
    <t>65</t>
  </si>
  <si>
    <t>64</t>
  </si>
  <si>
    <t>诸佛乡</t>
  </si>
  <si>
    <t>桐楼乡</t>
  </si>
  <si>
    <t>善感乡</t>
  </si>
  <si>
    <t>14</t>
  </si>
  <si>
    <t>双龙乡</t>
  </si>
  <si>
    <t>10</t>
  </si>
  <si>
    <t>8</t>
  </si>
  <si>
    <t>石盘乡</t>
  </si>
  <si>
    <t>大垭乡</t>
  </si>
  <si>
    <t>润溪乡</t>
  </si>
  <si>
    <t>朗溪乡</t>
  </si>
  <si>
    <t>龙塘乡</t>
  </si>
  <si>
    <t xml:space="preserve">合 计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</si>
</sst>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ajor"/>
    </font>
    <font>
      <b/>
      <sz val="14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000000"/>
      <name val="宋体"/>
      <charset val="134"/>
      <scheme val="minor"/>
    </font>
    <font>
      <b/>
      <sz val="11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4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Font="1" applyBorder="1">
      <alignment vertical="center"/>
    </xf>
    <xf numFmtId="0" fontId="5" fillId="0" borderId="3" xfId="0" applyFont="1" applyBorder="1" applyAlignment="1">
      <alignment horizontal="center" vertical="center" wrapText="1"/>
    </xf>
    <xf numFmtId="176" fontId="0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43"/>
  <sheetViews>
    <sheetView tabSelected="1" topLeftCell="A19" workbookViewId="0">
      <selection activeCell="O33" sqref="O33"/>
    </sheetView>
  </sheetViews>
  <sheetFormatPr defaultColWidth="9" defaultRowHeight="14.25"/>
  <cols>
    <col min="1" max="1" width="4.875" customWidth="1"/>
    <col min="2" max="2" width="9.375" customWidth="1"/>
    <col min="3" max="3" width="12.375" customWidth="1"/>
    <col min="4" max="4" width="13.125" customWidth="1"/>
    <col min="5" max="5" width="8.75" style="1" customWidth="1"/>
    <col min="6" max="6" width="9" style="1" hidden="1" customWidth="1"/>
    <col min="7" max="7" width="15.75" style="1" customWidth="1"/>
    <col min="8" max="8" width="9" style="1"/>
    <col min="9" max="9" width="9" style="1" hidden="1" customWidth="1"/>
    <col min="10" max="10" width="16.25" style="1" customWidth="1"/>
  </cols>
  <sheetData>
    <row r="1" ht="38.25" customHeight="1" spans="1:13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</row>
    <row r="2" ht="15" customHeight="1" spans="1:13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/>
      <c r="G2" s="4"/>
      <c r="H2" s="4"/>
      <c r="I2" s="4"/>
      <c r="J2" s="4"/>
      <c r="K2" s="5"/>
      <c r="L2" s="5"/>
      <c r="M2" s="5"/>
    </row>
    <row r="3" ht="30" customHeight="1" spans="1:13">
      <c r="A3" s="4"/>
      <c r="B3" s="4"/>
      <c r="C3" s="4"/>
      <c r="D3" s="4"/>
      <c r="E3" s="6" t="s">
        <v>6</v>
      </c>
      <c r="F3" s="6"/>
      <c r="G3" s="4" t="s">
        <v>7</v>
      </c>
      <c r="H3" s="4" t="s">
        <v>8</v>
      </c>
      <c r="I3" s="4"/>
      <c r="J3" s="4" t="s">
        <v>9</v>
      </c>
    </row>
    <row r="4" ht="15.95" customHeight="1" spans="1:13">
      <c r="A4" s="7">
        <v>1</v>
      </c>
      <c r="B4" s="8" t="s">
        <v>10</v>
      </c>
      <c r="C4" s="8" t="s">
        <v>11</v>
      </c>
      <c r="D4" s="6">
        <f>G4+J4</f>
        <v>28700</v>
      </c>
      <c r="E4" s="8" t="s">
        <v>12</v>
      </c>
      <c r="F4" s="9"/>
      <c r="G4" s="6">
        <f>E4*20</f>
        <v>460</v>
      </c>
      <c r="H4" s="8" t="s">
        <v>13</v>
      </c>
      <c r="I4" s="9"/>
      <c r="J4" s="9">
        <f>H4*80</f>
        <v>28240</v>
      </c>
    </row>
    <row r="5" ht="15.95" customHeight="1" spans="1:13">
      <c r="A5" s="6">
        <v>2</v>
      </c>
      <c r="B5" s="8" t="s">
        <v>14</v>
      </c>
      <c r="C5" s="8" t="s">
        <v>15</v>
      </c>
      <c r="D5" s="6">
        <f t="shared" ref="D5:D43" si="0">G5+J5</f>
        <v>48620</v>
      </c>
      <c r="E5" s="8" t="s">
        <v>16</v>
      </c>
      <c r="F5" s="9"/>
      <c r="G5" s="6">
        <f t="shared" ref="G5:G43" si="1">E5*20</f>
        <v>60</v>
      </c>
      <c r="H5" s="8" t="s">
        <v>17</v>
      </c>
      <c r="I5" s="9"/>
      <c r="J5" s="9">
        <f t="shared" ref="J5:J43" si="2">H5*80</f>
        <v>48560</v>
      </c>
    </row>
    <row r="6" ht="15.95" customHeight="1" spans="1:13">
      <c r="A6" s="6">
        <v>3</v>
      </c>
      <c r="B6" s="8" t="s">
        <v>18</v>
      </c>
      <c r="C6" s="8" t="s">
        <v>19</v>
      </c>
      <c r="D6" s="6">
        <f t="shared" si="0"/>
        <v>10080</v>
      </c>
      <c r="E6" s="8" t="s">
        <v>20</v>
      </c>
      <c r="F6" s="9"/>
      <c r="G6" s="6">
        <f t="shared" si="1"/>
        <v>0</v>
      </c>
      <c r="H6" s="8" t="s">
        <v>19</v>
      </c>
      <c r="I6" s="9"/>
      <c r="J6" s="9">
        <f t="shared" si="2"/>
        <v>10080</v>
      </c>
    </row>
    <row r="7" ht="15.95" customHeight="1" spans="1:13">
      <c r="A7" s="6">
        <v>4</v>
      </c>
      <c r="B7" s="8" t="s">
        <v>21</v>
      </c>
      <c r="C7" s="8">
        <v>271</v>
      </c>
      <c r="D7" s="6">
        <f t="shared" si="0"/>
        <v>18480</v>
      </c>
      <c r="E7" s="8" t="s">
        <v>22</v>
      </c>
      <c r="F7" s="9"/>
      <c r="G7" s="6">
        <f t="shared" si="1"/>
        <v>1040</v>
      </c>
      <c r="H7" s="8" t="s">
        <v>23</v>
      </c>
      <c r="I7" s="9"/>
      <c r="J7" s="9">
        <f t="shared" si="2"/>
        <v>17440</v>
      </c>
    </row>
    <row r="8" ht="15.95" customHeight="1" spans="1:13">
      <c r="A8" s="6">
        <v>5</v>
      </c>
      <c r="B8" s="8" t="s">
        <v>24</v>
      </c>
      <c r="C8" s="8" t="s">
        <v>25</v>
      </c>
      <c r="D8" s="6">
        <f t="shared" si="0"/>
        <v>8320</v>
      </c>
      <c r="E8" s="8" t="s">
        <v>26</v>
      </c>
      <c r="F8" s="9"/>
      <c r="G8" s="6">
        <f t="shared" si="1"/>
        <v>1920</v>
      </c>
      <c r="H8" s="8" t="s">
        <v>27</v>
      </c>
      <c r="I8" s="9"/>
      <c r="J8" s="9">
        <f t="shared" si="2"/>
        <v>6400</v>
      </c>
    </row>
    <row r="9" ht="15.95" customHeight="1" spans="1:13">
      <c r="A9" s="6">
        <v>6</v>
      </c>
      <c r="B9" s="8" t="s">
        <v>28</v>
      </c>
      <c r="C9" s="8" t="s">
        <v>29</v>
      </c>
      <c r="D9" s="6">
        <f t="shared" si="0"/>
        <v>220</v>
      </c>
      <c r="E9" s="8" t="s">
        <v>16</v>
      </c>
      <c r="F9" s="9"/>
      <c r="G9" s="6">
        <f t="shared" si="1"/>
        <v>60</v>
      </c>
      <c r="H9" s="8" t="s">
        <v>30</v>
      </c>
      <c r="I9" s="9"/>
      <c r="J9" s="9">
        <f t="shared" si="2"/>
        <v>160</v>
      </c>
    </row>
    <row r="10" ht="15.95" customHeight="1" spans="1:13">
      <c r="A10" s="6">
        <v>7</v>
      </c>
      <c r="B10" s="8" t="s">
        <v>31</v>
      </c>
      <c r="C10" s="8" t="s">
        <v>32</v>
      </c>
      <c r="D10" s="6">
        <f t="shared" si="0"/>
        <v>26000</v>
      </c>
      <c r="E10" s="8" t="s">
        <v>20</v>
      </c>
      <c r="F10" s="9"/>
      <c r="G10" s="6">
        <f t="shared" si="1"/>
        <v>0</v>
      </c>
      <c r="H10" s="8" t="s">
        <v>32</v>
      </c>
      <c r="I10" s="9"/>
      <c r="J10" s="9">
        <f t="shared" si="2"/>
        <v>26000</v>
      </c>
    </row>
    <row r="11" ht="15.95" customHeight="1" spans="1:13">
      <c r="A11" s="6">
        <v>8</v>
      </c>
      <c r="B11" s="8" t="s">
        <v>33</v>
      </c>
      <c r="C11" s="8" t="s">
        <v>34</v>
      </c>
      <c r="D11" s="6">
        <f t="shared" si="0"/>
        <v>1000</v>
      </c>
      <c r="E11" s="8" t="s">
        <v>34</v>
      </c>
      <c r="F11" s="9"/>
      <c r="G11" s="6">
        <f t="shared" si="1"/>
        <v>1000</v>
      </c>
      <c r="H11" s="8" t="s">
        <v>20</v>
      </c>
      <c r="I11" s="9"/>
      <c r="J11" s="9">
        <f t="shared" si="2"/>
        <v>0</v>
      </c>
    </row>
    <row r="12" ht="15.95" customHeight="1" spans="1:13">
      <c r="A12" s="6">
        <v>9</v>
      </c>
      <c r="B12" s="8" t="s">
        <v>35</v>
      </c>
      <c r="C12" s="8" t="s">
        <v>36</v>
      </c>
      <c r="D12" s="6">
        <f t="shared" si="0"/>
        <v>3860</v>
      </c>
      <c r="E12" s="8" t="s">
        <v>37</v>
      </c>
      <c r="F12" s="9"/>
      <c r="G12" s="6">
        <f t="shared" si="1"/>
        <v>340</v>
      </c>
      <c r="H12" s="8" t="s">
        <v>38</v>
      </c>
      <c r="I12" s="9"/>
      <c r="J12" s="9">
        <f t="shared" si="2"/>
        <v>3520</v>
      </c>
    </row>
    <row r="13" ht="15.95" customHeight="1" spans="1:13">
      <c r="A13" s="6">
        <v>10</v>
      </c>
      <c r="B13" s="8" t="s">
        <v>39</v>
      </c>
      <c r="C13" s="8" t="s">
        <v>40</v>
      </c>
      <c r="D13" s="6">
        <f t="shared" si="0"/>
        <v>8000</v>
      </c>
      <c r="E13" s="8" t="s">
        <v>20</v>
      </c>
      <c r="F13" s="9"/>
      <c r="G13" s="6">
        <f t="shared" si="1"/>
        <v>0</v>
      </c>
      <c r="H13" s="8" t="s">
        <v>40</v>
      </c>
      <c r="I13" s="9"/>
      <c r="J13" s="9">
        <f t="shared" si="2"/>
        <v>8000</v>
      </c>
    </row>
    <row r="14" ht="15.95" customHeight="1" spans="1:13">
      <c r="A14" s="6">
        <v>11</v>
      </c>
      <c r="B14" s="8" t="s">
        <v>41</v>
      </c>
      <c r="C14" s="8" t="s">
        <v>42</v>
      </c>
      <c r="D14" s="6">
        <f t="shared" si="0"/>
        <v>1900</v>
      </c>
      <c r="E14" s="8" t="s">
        <v>12</v>
      </c>
      <c r="F14" s="9"/>
      <c r="G14" s="6">
        <f t="shared" si="1"/>
        <v>460</v>
      </c>
      <c r="H14" s="8" t="s">
        <v>43</v>
      </c>
      <c r="I14" s="9"/>
      <c r="J14" s="9">
        <f t="shared" si="2"/>
        <v>1440</v>
      </c>
    </row>
    <row r="15" ht="15.95" customHeight="1" spans="1:13">
      <c r="A15" s="6">
        <v>12</v>
      </c>
      <c r="B15" s="8" t="s">
        <v>44</v>
      </c>
      <c r="C15" s="8" t="s">
        <v>36</v>
      </c>
      <c r="D15" s="6">
        <f t="shared" si="0"/>
        <v>1940</v>
      </c>
      <c r="E15" s="8" t="s">
        <v>45</v>
      </c>
      <c r="F15" s="9"/>
      <c r="G15" s="6">
        <f t="shared" si="1"/>
        <v>980</v>
      </c>
      <c r="H15" s="8" t="s">
        <v>46</v>
      </c>
      <c r="I15" s="9"/>
      <c r="J15" s="9">
        <f t="shared" si="2"/>
        <v>960</v>
      </c>
    </row>
    <row r="16" ht="15.95" customHeight="1" spans="1:13">
      <c r="A16" s="6">
        <v>13</v>
      </c>
      <c r="B16" s="8" t="s">
        <v>47</v>
      </c>
      <c r="C16" s="8" t="s">
        <v>48</v>
      </c>
      <c r="D16" s="6">
        <f t="shared" si="0"/>
        <v>1620</v>
      </c>
      <c r="E16" s="8" t="s">
        <v>49</v>
      </c>
      <c r="F16" s="9"/>
      <c r="G16" s="6">
        <f t="shared" si="1"/>
        <v>580</v>
      </c>
      <c r="H16" s="8" t="s">
        <v>50</v>
      </c>
      <c r="I16" s="9"/>
      <c r="J16" s="9">
        <f t="shared" si="2"/>
        <v>1040</v>
      </c>
    </row>
    <row r="17" ht="15.95" customHeight="1" spans="1:10">
      <c r="A17" s="6">
        <v>14</v>
      </c>
      <c r="B17" s="8" t="s">
        <v>51</v>
      </c>
      <c r="C17" s="8" t="s">
        <v>52</v>
      </c>
      <c r="D17" s="6">
        <f t="shared" si="0"/>
        <v>8160</v>
      </c>
      <c r="E17" s="8" t="s">
        <v>20</v>
      </c>
      <c r="F17" s="9"/>
      <c r="G17" s="6">
        <f t="shared" si="1"/>
        <v>0</v>
      </c>
      <c r="H17" s="8" t="s">
        <v>52</v>
      </c>
      <c r="I17" s="9"/>
      <c r="J17" s="9">
        <f t="shared" si="2"/>
        <v>8160</v>
      </c>
    </row>
    <row r="18" ht="15.95" customHeight="1" spans="1:10">
      <c r="A18" s="6">
        <v>15</v>
      </c>
      <c r="B18" s="8" t="s">
        <v>53</v>
      </c>
      <c r="C18" s="8" t="s">
        <v>54</v>
      </c>
      <c r="D18" s="6">
        <f t="shared" si="0"/>
        <v>1540</v>
      </c>
      <c r="E18" s="8" t="s">
        <v>55</v>
      </c>
      <c r="F18" s="9"/>
      <c r="G18" s="6">
        <f t="shared" si="1"/>
        <v>180</v>
      </c>
      <c r="H18" s="8" t="s">
        <v>37</v>
      </c>
      <c r="I18" s="9"/>
      <c r="J18" s="9">
        <f t="shared" si="2"/>
        <v>1360</v>
      </c>
    </row>
    <row r="19" ht="15.95" customHeight="1" spans="1:10">
      <c r="A19" s="6">
        <v>16</v>
      </c>
      <c r="B19" s="8" t="s">
        <v>56</v>
      </c>
      <c r="C19" s="8" t="s">
        <v>57</v>
      </c>
      <c r="D19" s="6">
        <f t="shared" si="0"/>
        <v>15760</v>
      </c>
      <c r="E19" s="8" t="s">
        <v>20</v>
      </c>
      <c r="F19" s="9"/>
      <c r="G19" s="6">
        <f t="shared" si="1"/>
        <v>0</v>
      </c>
      <c r="H19" s="8" t="s">
        <v>57</v>
      </c>
      <c r="I19" s="9"/>
      <c r="J19" s="9">
        <f t="shared" si="2"/>
        <v>15760</v>
      </c>
    </row>
    <row r="20" ht="15.95" customHeight="1" spans="1:10">
      <c r="A20" s="6">
        <v>17</v>
      </c>
      <c r="B20" s="8" t="s">
        <v>58</v>
      </c>
      <c r="C20" s="8" t="s">
        <v>59</v>
      </c>
      <c r="D20" s="6">
        <f t="shared" si="0"/>
        <v>2860</v>
      </c>
      <c r="E20" s="8" t="s">
        <v>60</v>
      </c>
      <c r="F20" s="9"/>
      <c r="G20" s="6">
        <f t="shared" si="1"/>
        <v>2380</v>
      </c>
      <c r="H20" s="8" t="s">
        <v>61</v>
      </c>
      <c r="I20" s="9"/>
      <c r="J20" s="9">
        <f t="shared" si="2"/>
        <v>480</v>
      </c>
    </row>
    <row r="21" ht="15.95" customHeight="1" spans="1:10">
      <c r="A21" s="6">
        <v>18</v>
      </c>
      <c r="B21" s="8" t="s">
        <v>62</v>
      </c>
      <c r="C21" s="8" t="s">
        <v>63</v>
      </c>
      <c r="D21" s="6">
        <f t="shared" si="0"/>
        <v>1520</v>
      </c>
      <c r="E21" s="8" t="s">
        <v>20</v>
      </c>
      <c r="F21" s="9"/>
      <c r="G21" s="6">
        <f t="shared" si="1"/>
        <v>0</v>
      </c>
      <c r="H21" s="8" t="s">
        <v>63</v>
      </c>
      <c r="I21" s="9"/>
      <c r="J21" s="9">
        <f t="shared" si="2"/>
        <v>1520</v>
      </c>
    </row>
    <row r="22" ht="15.95" customHeight="1" spans="1:10">
      <c r="A22" s="6">
        <v>19</v>
      </c>
      <c r="B22" s="8" t="s">
        <v>64</v>
      </c>
      <c r="C22" s="8" t="s">
        <v>65</v>
      </c>
      <c r="D22" s="6">
        <f t="shared" si="0"/>
        <v>1360</v>
      </c>
      <c r="E22" s="8" t="s">
        <v>65</v>
      </c>
      <c r="F22" s="9"/>
      <c r="G22" s="6">
        <f t="shared" si="1"/>
        <v>1360</v>
      </c>
      <c r="H22" s="8" t="s">
        <v>20</v>
      </c>
      <c r="I22" s="9"/>
      <c r="J22" s="9">
        <f t="shared" si="2"/>
        <v>0</v>
      </c>
    </row>
    <row r="23" ht="15.95" customHeight="1" spans="1:10">
      <c r="A23" s="6">
        <v>20</v>
      </c>
      <c r="B23" s="8" t="s">
        <v>66</v>
      </c>
      <c r="C23" s="8" t="s">
        <v>67</v>
      </c>
      <c r="D23" s="6">
        <f t="shared" si="0"/>
        <v>680</v>
      </c>
      <c r="E23" s="8" t="s">
        <v>43</v>
      </c>
      <c r="F23" s="9"/>
      <c r="G23" s="6">
        <f t="shared" si="1"/>
        <v>360</v>
      </c>
      <c r="H23" s="8" t="s">
        <v>68</v>
      </c>
      <c r="I23" s="9"/>
      <c r="J23" s="9">
        <f t="shared" si="2"/>
        <v>320</v>
      </c>
    </row>
    <row r="24" ht="15.95" customHeight="1" spans="1:10">
      <c r="A24" s="6">
        <v>21</v>
      </c>
      <c r="B24" s="8" t="s">
        <v>69</v>
      </c>
      <c r="C24" s="8" t="s">
        <v>70</v>
      </c>
      <c r="D24" s="6">
        <f t="shared" si="0"/>
        <v>9000</v>
      </c>
      <c r="E24" s="8" t="s">
        <v>71</v>
      </c>
      <c r="F24" s="9"/>
      <c r="G24" s="6">
        <f t="shared" si="1"/>
        <v>2280</v>
      </c>
      <c r="H24" s="8" t="s">
        <v>72</v>
      </c>
      <c r="I24" s="9"/>
      <c r="J24" s="9">
        <f t="shared" si="2"/>
        <v>6720</v>
      </c>
    </row>
    <row r="25" ht="15.95" customHeight="1" spans="1:10">
      <c r="A25" s="6">
        <v>22</v>
      </c>
      <c r="B25" s="8" t="s">
        <v>73</v>
      </c>
      <c r="C25" s="8" t="s">
        <v>74</v>
      </c>
      <c r="D25" s="6">
        <f t="shared" si="0"/>
        <v>660</v>
      </c>
      <c r="E25" s="8" t="s">
        <v>55</v>
      </c>
      <c r="F25" s="9"/>
      <c r="G25" s="6">
        <f t="shared" si="1"/>
        <v>180</v>
      </c>
      <c r="H25" s="8" t="s">
        <v>61</v>
      </c>
      <c r="I25" s="9"/>
      <c r="J25" s="9">
        <f t="shared" si="2"/>
        <v>480</v>
      </c>
    </row>
    <row r="26" ht="15.95" customHeight="1" spans="1:10">
      <c r="A26" s="6">
        <v>23</v>
      </c>
      <c r="B26" s="8" t="s">
        <v>75</v>
      </c>
      <c r="C26" s="8" t="s">
        <v>76</v>
      </c>
      <c r="D26" s="6">
        <f t="shared" si="0"/>
        <v>1540</v>
      </c>
      <c r="E26" s="8" t="s">
        <v>77</v>
      </c>
      <c r="F26" s="9"/>
      <c r="G26" s="6">
        <f t="shared" si="1"/>
        <v>20</v>
      </c>
      <c r="H26" s="8" t="s">
        <v>63</v>
      </c>
      <c r="I26" s="9"/>
      <c r="J26" s="9">
        <f t="shared" si="2"/>
        <v>1520</v>
      </c>
    </row>
    <row r="27" ht="15.95" customHeight="1" spans="1:10">
      <c r="A27" s="6">
        <v>24</v>
      </c>
      <c r="B27" s="8" t="s">
        <v>78</v>
      </c>
      <c r="C27" s="8" t="s">
        <v>79</v>
      </c>
      <c r="D27" s="6">
        <f t="shared" si="0"/>
        <v>920</v>
      </c>
      <c r="E27" s="8" t="s">
        <v>48</v>
      </c>
      <c r="F27" s="9"/>
      <c r="G27" s="6">
        <f t="shared" si="1"/>
        <v>840</v>
      </c>
      <c r="H27" s="8" t="s">
        <v>77</v>
      </c>
      <c r="I27" s="9"/>
      <c r="J27" s="9">
        <f t="shared" si="2"/>
        <v>80</v>
      </c>
    </row>
    <row r="28" ht="15.95" customHeight="1" spans="1:10">
      <c r="A28" s="6">
        <v>25</v>
      </c>
      <c r="B28" s="8" t="s">
        <v>80</v>
      </c>
      <c r="C28" s="8" t="s">
        <v>48</v>
      </c>
      <c r="D28" s="6">
        <f t="shared" si="0"/>
        <v>3060</v>
      </c>
      <c r="E28" s="8" t="s">
        <v>29</v>
      </c>
      <c r="F28" s="9"/>
      <c r="G28" s="6">
        <f t="shared" si="1"/>
        <v>100</v>
      </c>
      <c r="H28" s="8" t="s">
        <v>81</v>
      </c>
      <c r="I28" s="9"/>
      <c r="J28" s="9">
        <f t="shared" si="2"/>
        <v>2960</v>
      </c>
    </row>
    <row r="29" ht="15.95" customHeight="1" spans="1:10">
      <c r="A29" s="6">
        <v>26</v>
      </c>
      <c r="B29" s="8" t="s">
        <v>82</v>
      </c>
      <c r="C29" s="8" t="s">
        <v>83</v>
      </c>
      <c r="D29" s="6">
        <f t="shared" si="0"/>
        <v>6560</v>
      </c>
      <c r="E29" s="8" t="s">
        <v>20</v>
      </c>
      <c r="F29" s="9"/>
      <c r="G29" s="6">
        <f t="shared" si="1"/>
        <v>0</v>
      </c>
      <c r="H29" s="8" t="s">
        <v>83</v>
      </c>
      <c r="I29" s="9"/>
      <c r="J29" s="9">
        <f t="shared" si="2"/>
        <v>6560</v>
      </c>
    </row>
    <row r="30" ht="15.95" customHeight="1" spans="1:10">
      <c r="A30" s="6">
        <v>27</v>
      </c>
      <c r="B30" s="8" t="s">
        <v>84</v>
      </c>
      <c r="C30" s="8" t="s">
        <v>20</v>
      </c>
      <c r="D30" s="6">
        <f t="shared" si="0"/>
        <v>0</v>
      </c>
      <c r="E30" s="8" t="s">
        <v>20</v>
      </c>
      <c r="F30" s="9"/>
      <c r="G30" s="6">
        <f t="shared" si="1"/>
        <v>0</v>
      </c>
      <c r="H30" s="8" t="s">
        <v>20</v>
      </c>
      <c r="I30" s="9"/>
      <c r="J30" s="9">
        <f t="shared" si="2"/>
        <v>0</v>
      </c>
    </row>
    <row r="31" ht="15.95" customHeight="1" spans="1:10">
      <c r="A31" s="6">
        <v>28</v>
      </c>
      <c r="B31" s="8" t="s">
        <v>85</v>
      </c>
      <c r="C31" s="8" t="s">
        <v>36</v>
      </c>
      <c r="D31" s="6">
        <f t="shared" si="0"/>
        <v>3920</v>
      </c>
      <c r="E31" s="8" t="s">
        <v>86</v>
      </c>
      <c r="F31" s="9"/>
      <c r="G31" s="6">
        <f t="shared" si="1"/>
        <v>320</v>
      </c>
      <c r="H31" s="8" t="s">
        <v>87</v>
      </c>
      <c r="I31" s="9"/>
      <c r="J31" s="9">
        <f t="shared" si="2"/>
        <v>3600</v>
      </c>
    </row>
    <row r="32" ht="15.95" customHeight="1" spans="1:10">
      <c r="A32" s="6">
        <v>29</v>
      </c>
      <c r="B32" s="8" t="s">
        <v>88</v>
      </c>
      <c r="C32" s="8" t="s">
        <v>34</v>
      </c>
      <c r="D32" s="6">
        <f t="shared" si="0"/>
        <v>3220</v>
      </c>
      <c r="E32" s="8" t="s">
        <v>50</v>
      </c>
      <c r="F32" s="9"/>
      <c r="G32" s="6">
        <f t="shared" si="1"/>
        <v>260</v>
      </c>
      <c r="H32" s="8" t="s">
        <v>81</v>
      </c>
      <c r="I32" s="9"/>
      <c r="J32" s="9">
        <f t="shared" si="2"/>
        <v>2960</v>
      </c>
    </row>
    <row r="33" ht="15.95" customHeight="1" spans="1:10">
      <c r="A33" s="6">
        <v>30</v>
      </c>
      <c r="B33" s="8" t="s">
        <v>89</v>
      </c>
      <c r="C33" s="8" t="s">
        <v>90</v>
      </c>
      <c r="D33" s="6">
        <f t="shared" si="0"/>
        <v>5140</v>
      </c>
      <c r="E33" s="8" t="s">
        <v>77</v>
      </c>
      <c r="F33" s="9"/>
      <c r="G33" s="6">
        <f t="shared" si="1"/>
        <v>20</v>
      </c>
      <c r="H33" s="8" t="s">
        <v>91</v>
      </c>
      <c r="I33" s="9"/>
      <c r="J33" s="9">
        <f t="shared" si="2"/>
        <v>5120</v>
      </c>
    </row>
    <row r="34" ht="15.95" customHeight="1" spans="1:10">
      <c r="A34" s="6">
        <v>31</v>
      </c>
      <c r="B34" s="8" t="s">
        <v>92</v>
      </c>
      <c r="C34" s="8" t="s">
        <v>20</v>
      </c>
      <c r="D34" s="6">
        <f t="shared" si="0"/>
        <v>0</v>
      </c>
      <c r="E34" s="8" t="s">
        <v>20</v>
      </c>
      <c r="F34" s="9"/>
      <c r="G34" s="6">
        <f t="shared" si="1"/>
        <v>0</v>
      </c>
      <c r="H34" s="8" t="s">
        <v>20</v>
      </c>
      <c r="I34" s="9"/>
      <c r="J34" s="9">
        <f t="shared" si="2"/>
        <v>0</v>
      </c>
    </row>
    <row r="35" ht="15.95" customHeight="1" spans="1:10">
      <c r="A35" s="6">
        <v>32</v>
      </c>
      <c r="B35" s="8" t="s">
        <v>93</v>
      </c>
      <c r="C35" s="8" t="s">
        <v>86</v>
      </c>
      <c r="D35" s="6">
        <f t="shared" si="0"/>
        <v>1280</v>
      </c>
      <c r="E35" s="8" t="s">
        <v>20</v>
      </c>
      <c r="F35" s="9"/>
      <c r="G35" s="6">
        <f t="shared" si="1"/>
        <v>0</v>
      </c>
      <c r="H35" s="8" t="s">
        <v>86</v>
      </c>
      <c r="I35" s="9"/>
      <c r="J35" s="9">
        <f t="shared" si="2"/>
        <v>1280</v>
      </c>
    </row>
    <row r="36" ht="15.95" customHeight="1" spans="1:10">
      <c r="A36" s="6">
        <v>33</v>
      </c>
      <c r="B36" s="8" t="s">
        <v>94</v>
      </c>
      <c r="C36" s="8" t="s">
        <v>95</v>
      </c>
      <c r="D36" s="6">
        <f t="shared" si="0"/>
        <v>1120</v>
      </c>
      <c r="E36" s="8" t="s">
        <v>20</v>
      </c>
      <c r="F36" s="9"/>
      <c r="G36" s="6">
        <f t="shared" si="1"/>
        <v>0</v>
      </c>
      <c r="H36" s="8" t="s">
        <v>95</v>
      </c>
      <c r="I36" s="9"/>
      <c r="J36" s="9">
        <f t="shared" si="2"/>
        <v>1120</v>
      </c>
    </row>
    <row r="37" ht="15.95" customHeight="1" spans="1:10">
      <c r="A37" s="6">
        <v>34</v>
      </c>
      <c r="B37" s="8" t="s">
        <v>96</v>
      </c>
      <c r="C37" s="8" t="s">
        <v>97</v>
      </c>
      <c r="D37" s="6">
        <f t="shared" si="0"/>
        <v>320</v>
      </c>
      <c r="E37" s="8" t="s">
        <v>98</v>
      </c>
      <c r="F37" s="9"/>
      <c r="G37" s="6">
        <f t="shared" si="1"/>
        <v>160</v>
      </c>
      <c r="H37" s="8" t="s">
        <v>30</v>
      </c>
      <c r="I37" s="9"/>
      <c r="J37" s="9">
        <f t="shared" si="2"/>
        <v>160</v>
      </c>
    </row>
    <row r="38" ht="15.95" customHeight="1" spans="1:10">
      <c r="A38" s="6">
        <v>35</v>
      </c>
      <c r="B38" s="8" t="s">
        <v>99</v>
      </c>
      <c r="C38" s="8" t="s">
        <v>63</v>
      </c>
      <c r="D38" s="6">
        <f t="shared" si="0"/>
        <v>380</v>
      </c>
      <c r="E38" s="8" t="s">
        <v>63</v>
      </c>
      <c r="F38" s="9"/>
      <c r="G38" s="6">
        <f t="shared" si="1"/>
        <v>380</v>
      </c>
      <c r="H38" s="8" t="s">
        <v>20</v>
      </c>
      <c r="I38" s="9"/>
      <c r="J38" s="9">
        <f t="shared" si="2"/>
        <v>0</v>
      </c>
    </row>
    <row r="39" ht="15.95" customHeight="1" spans="1:10">
      <c r="A39" s="6">
        <v>36</v>
      </c>
      <c r="B39" s="8" t="s">
        <v>100</v>
      </c>
      <c r="C39" s="8" t="s">
        <v>97</v>
      </c>
      <c r="D39" s="6">
        <f t="shared" si="0"/>
        <v>260</v>
      </c>
      <c r="E39" s="8" t="s">
        <v>55</v>
      </c>
      <c r="F39" s="9"/>
      <c r="G39" s="6">
        <f t="shared" si="1"/>
        <v>180</v>
      </c>
      <c r="H39" s="8" t="s">
        <v>77</v>
      </c>
      <c r="I39" s="9"/>
      <c r="J39" s="9">
        <f t="shared" si="2"/>
        <v>80</v>
      </c>
    </row>
    <row r="40" ht="15.95" customHeight="1" spans="1:10">
      <c r="A40" s="6">
        <v>37</v>
      </c>
      <c r="B40" s="8" t="s">
        <v>101</v>
      </c>
      <c r="C40" s="8" t="s">
        <v>61</v>
      </c>
      <c r="D40" s="6">
        <f t="shared" si="0"/>
        <v>180</v>
      </c>
      <c r="E40" s="8" t="s">
        <v>29</v>
      </c>
      <c r="F40" s="9"/>
      <c r="G40" s="6">
        <f t="shared" si="1"/>
        <v>100</v>
      </c>
      <c r="H40" s="8" t="s">
        <v>77</v>
      </c>
      <c r="I40" s="9"/>
      <c r="J40" s="9">
        <f t="shared" si="2"/>
        <v>80</v>
      </c>
    </row>
    <row r="41" ht="15.95" customHeight="1" spans="1:10">
      <c r="A41" s="6">
        <v>38</v>
      </c>
      <c r="B41" s="8" t="s">
        <v>102</v>
      </c>
      <c r="C41" s="8" t="s">
        <v>67</v>
      </c>
      <c r="D41" s="6">
        <f t="shared" si="0"/>
        <v>980</v>
      </c>
      <c r="E41" s="8" t="s">
        <v>50</v>
      </c>
      <c r="F41" s="9"/>
      <c r="G41" s="6">
        <f t="shared" si="1"/>
        <v>260</v>
      </c>
      <c r="H41" s="8" t="s">
        <v>55</v>
      </c>
      <c r="I41" s="9"/>
      <c r="J41" s="9">
        <f t="shared" si="2"/>
        <v>720</v>
      </c>
    </row>
    <row r="42" ht="15.95" customHeight="1" spans="1:10">
      <c r="A42" s="6">
        <v>39</v>
      </c>
      <c r="B42" s="8" t="s">
        <v>103</v>
      </c>
      <c r="C42" s="8" t="s">
        <v>12</v>
      </c>
      <c r="D42" s="6">
        <f t="shared" si="0"/>
        <v>1840</v>
      </c>
      <c r="E42" s="8" t="s">
        <v>20</v>
      </c>
      <c r="F42" s="9"/>
      <c r="G42" s="6">
        <f t="shared" si="1"/>
        <v>0</v>
      </c>
      <c r="H42" s="8" t="s">
        <v>12</v>
      </c>
      <c r="I42" s="9"/>
      <c r="J42" s="9">
        <f t="shared" si="2"/>
        <v>1840</v>
      </c>
    </row>
    <row r="43" ht="15.75" customHeight="1" spans="1:10">
      <c r="A43" s="10"/>
      <c r="B43" s="11" t="s">
        <v>104</v>
      </c>
      <c r="C43" s="12">
        <v>3499</v>
      </c>
      <c r="D43" s="6">
        <f t="shared" si="0"/>
        <v>231020</v>
      </c>
      <c r="E43" s="6">
        <v>815</v>
      </c>
      <c r="F43" s="9"/>
      <c r="G43" s="6">
        <f t="shared" si="1"/>
        <v>16300</v>
      </c>
      <c r="H43" s="6">
        <v>2684</v>
      </c>
      <c r="I43" s="9"/>
      <c r="J43" s="9">
        <f t="shared" si="2"/>
        <v>214720</v>
      </c>
    </row>
  </sheetData>
  <mergeCells count="6">
    <mergeCell ref="A1:J1"/>
    <mergeCell ref="E2:J2"/>
    <mergeCell ref="A2:A3"/>
    <mergeCell ref="B2:B3"/>
    <mergeCell ref="C2:C3"/>
    <mergeCell ref="D2:D3"/>
  </mergeCells>
  <printOptions horizontalCentered="1"/>
  <pageMargins left="0.700694444444445" right="0.700694444444445" top="0.751388888888889" bottom="0.751388888888889" header="0.298611111111111" footer="0.298611111111111"/>
  <pageSetup paperSize="9" scale="98" fitToWidth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2022-11-21T23:15:00Z</dcterms:created>
  <cp:lastPrinted>2025-04-21T19:38:00Z</cp:lastPrinted>
  <dcterms:modified xsi:type="dcterms:W3CDTF">2026-01-14T16:17:11Z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2052-12.1.2.23578</vt:lpwstr>
  </property>
  <property fmtid="{D5CDD505-2E9C-101B-9397-08002B2CF9AE}" pid="3" name="ICV">
    <vt:lpwstr>913ABF4699DE4D9B93E5E843904A771B_12</vt:lpwstr>
  </property>
</Properties>
</file>