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种薯补贴核查表" sheetId="1" r:id="rId1"/>
    <sheet name="分乡镇汇总" sheetId="2" r:id="rId2"/>
    <sheet name="汇总兑现" sheetId="3" r:id="rId3"/>
  </sheets>
  <definedNames>
    <definedName name="_xlnm.Print_Titles" localSheetId="0">'种薯补贴核查表'!$1:$3</definedName>
    <definedName name="_xlnm._FilterDatabase" localSheetId="0" hidden="1">'种薯补贴核查表'!$A$3:$L$78</definedName>
  </definedNames>
  <calcPr fullCalcOnLoad="1"/>
</workbook>
</file>

<file path=xl/sharedStrings.xml><?xml version="1.0" encoding="utf-8"?>
<sst xmlns="http://schemas.openxmlformats.org/spreadsheetml/2006/main" count="515" uniqueCount="98">
  <si>
    <t>彭水县2020年红薯品种供给现场核查表</t>
  </si>
  <si>
    <t xml:space="preserve">                           单位：公斤、公斤/元、元</t>
  </si>
  <si>
    <t>序号</t>
  </si>
  <si>
    <t>日期</t>
  </si>
  <si>
    <t>乡镇</t>
  </si>
  <si>
    <t>业主</t>
  </si>
  <si>
    <t>品种名称</t>
  </si>
  <si>
    <t>调购数量</t>
  </si>
  <si>
    <t>现场核查数量</t>
  </si>
  <si>
    <t>供种单位</t>
  </si>
  <si>
    <t>核查人员</t>
  </si>
  <si>
    <t>补贴标准</t>
  </si>
  <si>
    <t>补贴金额</t>
  </si>
  <si>
    <t>备注</t>
  </si>
  <si>
    <t>3.2</t>
  </si>
  <si>
    <t>新田镇</t>
  </si>
  <si>
    <t>胡科江</t>
  </si>
  <si>
    <t>苏薯普薯32等</t>
  </si>
  <si>
    <t>胡科江自储</t>
  </si>
  <si>
    <t>罗启燕胡康张光列丁金霞</t>
  </si>
  <si>
    <t>3.12</t>
  </si>
  <si>
    <t>绍庆街道</t>
  </si>
  <si>
    <t>葛先华</t>
  </si>
  <si>
    <t>商薯19</t>
  </si>
  <si>
    <t>农发专业社</t>
  </si>
  <si>
    <t>胡康何伟</t>
  </si>
  <si>
    <t>自用</t>
  </si>
  <si>
    <t>试验品种</t>
  </si>
  <si>
    <t>3.13</t>
  </si>
  <si>
    <t>郁山镇</t>
  </si>
  <si>
    <t>唐小季</t>
  </si>
  <si>
    <t>胡康张书敏</t>
  </si>
  <si>
    <t>棣棠乡</t>
  </si>
  <si>
    <t>李元培</t>
  </si>
  <si>
    <t>3.14</t>
  </si>
  <si>
    <t>罗银兰</t>
  </si>
  <si>
    <t>渝薯17</t>
  </si>
  <si>
    <t>成容专业社</t>
  </si>
  <si>
    <t>罗启燕胡康</t>
  </si>
  <si>
    <t>石柳乡</t>
  </si>
  <si>
    <t>蔡明均</t>
  </si>
  <si>
    <t>罗云容</t>
  </si>
  <si>
    <t>诸佛乡</t>
  </si>
  <si>
    <t>万勇</t>
  </si>
  <si>
    <t>靛水街道</t>
  </si>
  <si>
    <t>廖培良</t>
  </si>
  <si>
    <t>黄家镇</t>
  </si>
  <si>
    <t>王明星</t>
  </si>
  <si>
    <t>田美琴</t>
  </si>
  <si>
    <t>3.15</t>
  </si>
  <si>
    <t>罗洋</t>
  </si>
  <si>
    <t>3.16</t>
  </si>
  <si>
    <t>鞍子镇</t>
  </si>
  <si>
    <t>马应素</t>
  </si>
  <si>
    <t>胡康许燕</t>
  </si>
  <si>
    <t>联合乡</t>
  </si>
  <si>
    <t>李先兵</t>
  </si>
  <si>
    <t>徐厚利</t>
  </si>
  <si>
    <t>3.17</t>
  </si>
  <si>
    <t>周庆良</t>
  </si>
  <si>
    <t>周庆良自储</t>
  </si>
  <si>
    <t>连湖镇</t>
  </si>
  <si>
    <t>廖长春</t>
  </si>
  <si>
    <t>商薯20</t>
  </si>
  <si>
    <t>王明阳</t>
  </si>
  <si>
    <t>刘芬</t>
  </si>
  <si>
    <t>张宗权</t>
  </si>
  <si>
    <t>许明学</t>
  </si>
  <si>
    <t>李贤兵</t>
  </si>
  <si>
    <t>葛良成</t>
  </si>
  <si>
    <t>高绍均</t>
  </si>
  <si>
    <t>葛先萍</t>
  </si>
  <si>
    <t>龙须专业社外调</t>
  </si>
  <si>
    <t>外调</t>
  </si>
  <si>
    <t>3.18</t>
  </si>
  <si>
    <t>紫薯</t>
  </si>
  <si>
    <t>袁文斌</t>
  </si>
  <si>
    <t>3.19</t>
  </si>
  <si>
    <t>庞一光</t>
  </si>
  <si>
    <t>陈来红</t>
  </si>
  <si>
    <t>冯学兵</t>
  </si>
  <si>
    <t>胡康罗启燕</t>
  </si>
  <si>
    <t>3.20</t>
  </si>
  <si>
    <t>刘川</t>
  </si>
  <si>
    <t>3.24</t>
  </si>
  <si>
    <t>罗启燕丁金霞</t>
  </si>
  <si>
    <t>紫白薯</t>
  </si>
  <si>
    <t>合计</t>
  </si>
  <si>
    <t>彭水县2020年红薯品种供给现场核查及补贴公示表</t>
  </si>
  <si>
    <t>彭水县2020年红薯品种供给现场核查及补贴汇总公示表</t>
  </si>
  <si>
    <t>供种单位业主</t>
  </si>
  <si>
    <t>核查数量</t>
  </si>
  <si>
    <t>调种方式</t>
  </si>
  <si>
    <t>商薯19等</t>
  </si>
  <si>
    <t>龙须专业社</t>
  </si>
  <si>
    <t>制表人</t>
  </si>
  <si>
    <t>审核人</t>
  </si>
  <si>
    <t>审批人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</si>
</sst>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21"/>
      <name val="宋体"/>
      <family val="0"/>
    </font>
    <font>
      <sz val="11"/>
      <name val="仿宋_GB2312"/>
      <family val="3"/>
    </font>
    <font>
      <sz val="12"/>
      <name val="新宋体"/>
      <family val="3"/>
    </font>
    <font>
      <sz val="22"/>
      <name val="宋体"/>
      <family val="0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9"/>
      <name val="宋体"/>
      <family val="0"/>
    </font>
    <font>
      <sz val="11"/>
      <color indexed="52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26" fillId="0" borderId="8" applyNumberFormat="0" applyFill="0" applyAlignment="0" applyProtection="0"/>
    <xf numFmtId="0" fontId="14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5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66" applyFont="1" applyAlignment="1" applyProtection="1">
      <alignment horizontal="center" vertical="center"/>
      <protection/>
    </xf>
    <xf numFmtId="0" fontId="3" fillId="0" borderId="10" xfId="66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0" xfId="66" applyFont="1" applyBorder="1" applyAlignment="1" applyProtection="1">
      <alignment horizontal="center" vertical="center"/>
      <protection/>
    </xf>
    <xf numFmtId="49" fontId="0" fillId="0" borderId="11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0" xfId="66" applyFont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65" applyFont="1" applyFill="1" applyBorder="1" applyAlignment="1">
      <alignment horizontal="center" vertical="center"/>
      <protection/>
    </xf>
    <xf numFmtId="0" fontId="4" fillId="0" borderId="16" xfId="65" applyFont="1" applyFill="1" applyBorder="1" applyAlignment="1">
      <alignment horizontal="center" vertical="center"/>
      <protection/>
    </xf>
    <xf numFmtId="0" fontId="4" fillId="0" borderId="17" xfId="6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SheetLayoutView="100" workbookViewId="0" topLeftCell="A19">
      <selection activeCell="N97" sqref="N97"/>
    </sheetView>
  </sheetViews>
  <sheetFormatPr defaultColWidth="9.00390625" defaultRowHeight="14.25"/>
  <cols>
    <col min="1" max="1" width="4.625" style="0" customWidth="1"/>
    <col min="2" max="2" width="8.25390625" style="0" customWidth="1"/>
    <col min="3" max="3" width="10.25390625" style="0" customWidth="1"/>
    <col min="4" max="4" width="11.50390625" style="0" customWidth="1"/>
    <col min="6" max="6" width="11.00390625" style="2" customWidth="1"/>
    <col min="7" max="7" width="14.00390625" style="2" customWidth="1"/>
    <col min="8" max="8" width="15.625" style="0" customWidth="1"/>
    <col min="9" max="9" width="14.125" style="0" customWidth="1"/>
    <col min="10" max="10" width="11.375" style="0" customWidth="1"/>
    <col min="11" max="11" width="11.50390625" style="0" customWidth="1"/>
    <col min="12" max="12" width="8.125" style="0" customWidth="1"/>
  </cols>
  <sheetData>
    <row r="1" spans="1:12" ht="27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.25">
      <c r="A3" s="6" t="s">
        <v>2</v>
      </c>
      <c r="B3" s="21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20" t="s">
        <v>13</v>
      </c>
    </row>
    <row r="4" spans="1:12" ht="33.75" customHeight="1">
      <c r="A4" s="6">
        <v>1</v>
      </c>
      <c r="B4" s="20" t="s">
        <v>14</v>
      </c>
      <c r="C4" s="6" t="s">
        <v>15</v>
      </c>
      <c r="D4" s="6" t="s">
        <v>16</v>
      </c>
      <c r="E4" s="19" t="s">
        <v>17</v>
      </c>
      <c r="F4" s="6">
        <v>97800</v>
      </c>
      <c r="G4" s="6">
        <v>97800</v>
      </c>
      <c r="H4" s="6" t="s">
        <v>18</v>
      </c>
      <c r="I4" s="19" t="s">
        <v>19</v>
      </c>
      <c r="J4" s="6">
        <v>1.6</v>
      </c>
      <c r="K4" s="6">
        <f>G4*J4</f>
        <v>156480</v>
      </c>
      <c r="L4" s="6"/>
    </row>
    <row r="5" spans="1:12" ht="14.25">
      <c r="A5" s="6">
        <v>2</v>
      </c>
      <c r="B5" s="20" t="s">
        <v>20</v>
      </c>
      <c r="C5" s="6" t="s">
        <v>21</v>
      </c>
      <c r="D5" s="6" t="s">
        <v>22</v>
      </c>
      <c r="E5" s="6" t="s">
        <v>23</v>
      </c>
      <c r="F5" s="6">
        <v>8460</v>
      </c>
      <c r="G5" s="22">
        <v>14520</v>
      </c>
      <c r="H5" s="6" t="s">
        <v>24</v>
      </c>
      <c r="I5" s="6" t="s">
        <v>25</v>
      </c>
      <c r="J5" s="6">
        <v>1.6</v>
      </c>
      <c r="K5" s="6">
        <f aca="true" t="shared" si="0" ref="K5:K68">G5*J5</f>
        <v>23232</v>
      </c>
      <c r="L5" s="22" t="s">
        <v>26</v>
      </c>
    </row>
    <row r="6" spans="1:12" ht="14.25">
      <c r="A6" s="6">
        <v>3</v>
      </c>
      <c r="B6" s="20" t="s">
        <v>20</v>
      </c>
      <c r="C6" s="6" t="s">
        <v>21</v>
      </c>
      <c r="D6" s="6" t="s">
        <v>22</v>
      </c>
      <c r="E6" s="6" t="s">
        <v>27</v>
      </c>
      <c r="F6" s="6">
        <v>6020</v>
      </c>
      <c r="G6" s="23"/>
      <c r="H6" s="6" t="s">
        <v>24</v>
      </c>
      <c r="I6" s="6" t="s">
        <v>25</v>
      </c>
      <c r="J6" s="6">
        <v>1.6</v>
      </c>
      <c r="K6" s="6">
        <f t="shared" si="0"/>
        <v>0</v>
      </c>
      <c r="L6" s="23"/>
    </row>
    <row r="7" spans="1:12" ht="14.25">
      <c r="A7" s="6">
        <v>4</v>
      </c>
      <c r="B7" s="20" t="s">
        <v>20</v>
      </c>
      <c r="C7" s="6" t="s">
        <v>21</v>
      </c>
      <c r="D7" s="6" t="s">
        <v>22</v>
      </c>
      <c r="E7" s="6" t="s">
        <v>27</v>
      </c>
      <c r="F7" s="6">
        <v>1660</v>
      </c>
      <c r="G7" s="24"/>
      <c r="H7" s="6" t="s">
        <v>24</v>
      </c>
      <c r="I7" s="6" t="s">
        <v>25</v>
      </c>
      <c r="J7" s="6">
        <v>1.6</v>
      </c>
      <c r="K7" s="6">
        <f t="shared" si="0"/>
        <v>0</v>
      </c>
      <c r="L7" s="24"/>
    </row>
    <row r="8" spans="1:12" ht="14.25">
      <c r="A8" s="6">
        <v>5</v>
      </c>
      <c r="B8" s="21" t="s">
        <v>28</v>
      </c>
      <c r="C8" s="6" t="s">
        <v>29</v>
      </c>
      <c r="D8" s="6" t="s">
        <v>30</v>
      </c>
      <c r="E8" s="6" t="s">
        <v>23</v>
      </c>
      <c r="F8" s="6">
        <v>10000</v>
      </c>
      <c r="G8" s="22">
        <v>17670</v>
      </c>
      <c r="H8" s="6" t="s">
        <v>24</v>
      </c>
      <c r="I8" s="6" t="s">
        <v>31</v>
      </c>
      <c r="J8" s="6">
        <v>1.6</v>
      </c>
      <c r="K8" s="6">
        <f t="shared" si="0"/>
        <v>28272</v>
      </c>
      <c r="L8" s="6"/>
    </row>
    <row r="9" spans="1:12" ht="14.25">
      <c r="A9" s="6">
        <v>6</v>
      </c>
      <c r="B9" s="21" t="s">
        <v>28</v>
      </c>
      <c r="C9" s="6" t="s">
        <v>29</v>
      </c>
      <c r="D9" s="6" t="s">
        <v>30</v>
      </c>
      <c r="E9" s="6" t="s">
        <v>23</v>
      </c>
      <c r="F9" s="6">
        <v>7670</v>
      </c>
      <c r="G9" s="24"/>
      <c r="H9" s="6" t="s">
        <v>24</v>
      </c>
      <c r="I9" s="6" t="s">
        <v>31</v>
      </c>
      <c r="J9" s="6">
        <v>1.6</v>
      </c>
      <c r="K9" s="6">
        <f t="shared" si="0"/>
        <v>0</v>
      </c>
      <c r="L9" s="6"/>
    </row>
    <row r="10" spans="1:12" ht="14.25">
      <c r="A10" s="6">
        <v>7</v>
      </c>
      <c r="B10" s="21" t="s">
        <v>28</v>
      </c>
      <c r="C10" s="6" t="s">
        <v>32</v>
      </c>
      <c r="D10" s="6" t="s">
        <v>33</v>
      </c>
      <c r="E10" s="6" t="s">
        <v>23</v>
      </c>
      <c r="F10" s="6">
        <v>10510</v>
      </c>
      <c r="G10" s="22">
        <v>22480</v>
      </c>
      <c r="H10" s="6" t="s">
        <v>24</v>
      </c>
      <c r="I10" s="6" t="s">
        <v>31</v>
      </c>
      <c r="J10" s="6">
        <v>1.6</v>
      </c>
      <c r="K10" s="6">
        <f t="shared" si="0"/>
        <v>35968</v>
      </c>
      <c r="L10" s="6"/>
    </row>
    <row r="11" spans="1:12" ht="14.25">
      <c r="A11" s="6">
        <v>8</v>
      </c>
      <c r="B11" s="21" t="s">
        <v>28</v>
      </c>
      <c r="C11" s="6" t="s">
        <v>32</v>
      </c>
      <c r="D11" s="6" t="s">
        <v>33</v>
      </c>
      <c r="E11" s="6" t="s">
        <v>23</v>
      </c>
      <c r="F11" s="6">
        <v>11970</v>
      </c>
      <c r="G11" s="24"/>
      <c r="H11" s="6" t="s">
        <v>24</v>
      </c>
      <c r="I11" s="6" t="s">
        <v>31</v>
      </c>
      <c r="J11" s="6">
        <v>1.6</v>
      </c>
      <c r="K11" s="6">
        <f t="shared" si="0"/>
        <v>0</v>
      </c>
      <c r="L11" s="6"/>
    </row>
    <row r="12" spans="1:12" ht="14.25">
      <c r="A12" s="6">
        <v>9</v>
      </c>
      <c r="B12" s="21" t="s">
        <v>34</v>
      </c>
      <c r="C12" s="6" t="s">
        <v>29</v>
      </c>
      <c r="D12" s="6" t="s">
        <v>35</v>
      </c>
      <c r="E12" s="6" t="s">
        <v>36</v>
      </c>
      <c r="F12" s="6">
        <v>9610</v>
      </c>
      <c r="G12" s="6">
        <v>9610</v>
      </c>
      <c r="H12" s="6" t="s">
        <v>37</v>
      </c>
      <c r="I12" s="6" t="s">
        <v>38</v>
      </c>
      <c r="J12" s="6">
        <v>1.6</v>
      </c>
      <c r="K12" s="6">
        <f t="shared" si="0"/>
        <v>15376</v>
      </c>
      <c r="L12" s="6"/>
    </row>
    <row r="13" spans="1:12" ht="14.25">
      <c r="A13" s="6">
        <v>10</v>
      </c>
      <c r="B13" s="21" t="s">
        <v>34</v>
      </c>
      <c r="C13" s="6" t="s">
        <v>39</v>
      </c>
      <c r="D13" s="6" t="s">
        <v>40</v>
      </c>
      <c r="E13" s="6" t="s">
        <v>23</v>
      </c>
      <c r="F13" s="6">
        <v>15910</v>
      </c>
      <c r="G13" s="6">
        <v>15910</v>
      </c>
      <c r="H13" s="6" t="s">
        <v>37</v>
      </c>
      <c r="I13" s="6" t="s">
        <v>38</v>
      </c>
      <c r="J13" s="6">
        <v>1.6</v>
      </c>
      <c r="K13" s="6">
        <f t="shared" si="0"/>
        <v>25456</v>
      </c>
      <c r="L13" s="6"/>
    </row>
    <row r="14" spans="1:12" ht="14.25">
      <c r="A14" s="6">
        <v>11</v>
      </c>
      <c r="B14" s="21" t="s">
        <v>34</v>
      </c>
      <c r="C14" s="6" t="s">
        <v>39</v>
      </c>
      <c r="D14" s="17" t="s">
        <v>41</v>
      </c>
      <c r="E14" s="6" t="s">
        <v>23</v>
      </c>
      <c r="F14" s="18">
        <v>15840</v>
      </c>
      <c r="G14" s="18">
        <v>15840</v>
      </c>
      <c r="H14" s="6" t="s">
        <v>37</v>
      </c>
      <c r="I14" s="6" t="s">
        <v>38</v>
      </c>
      <c r="J14" s="6">
        <v>1.6</v>
      </c>
      <c r="K14" s="6">
        <f t="shared" si="0"/>
        <v>25344</v>
      </c>
      <c r="L14" s="6" t="s">
        <v>26</v>
      </c>
    </row>
    <row r="15" spans="1:12" ht="14.25">
      <c r="A15" s="6">
        <v>12</v>
      </c>
      <c r="B15" s="21" t="s">
        <v>34</v>
      </c>
      <c r="C15" s="6" t="s">
        <v>39</v>
      </c>
      <c r="D15" s="17" t="s">
        <v>41</v>
      </c>
      <c r="E15" s="6" t="s">
        <v>23</v>
      </c>
      <c r="F15" s="18">
        <v>3100</v>
      </c>
      <c r="G15" s="18">
        <v>3100</v>
      </c>
      <c r="H15" s="6" t="s">
        <v>37</v>
      </c>
      <c r="I15" s="6" t="s">
        <v>38</v>
      </c>
      <c r="J15" s="6">
        <v>1.6</v>
      </c>
      <c r="K15" s="6">
        <f t="shared" si="0"/>
        <v>4960</v>
      </c>
      <c r="L15" s="6"/>
    </row>
    <row r="16" spans="1:12" ht="14.25">
      <c r="A16" s="6">
        <v>13</v>
      </c>
      <c r="B16" s="21" t="s">
        <v>34</v>
      </c>
      <c r="C16" s="16" t="s">
        <v>42</v>
      </c>
      <c r="D16" s="17" t="s">
        <v>43</v>
      </c>
      <c r="E16" s="6" t="s">
        <v>23</v>
      </c>
      <c r="F16" s="18">
        <v>2320</v>
      </c>
      <c r="G16" s="18">
        <v>2320</v>
      </c>
      <c r="H16" s="6" t="s">
        <v>24</v>
      </c>
      <c r="I16" s="6" t="s">
        <v>38</v>
      </c>
      <c r="J16" s="6">
        <v>1.6</v>
      </c>
      <c r="K16" s="6">
        <f t="shared" si="0"/>
        <v>3712</v>
      </c>
      <c r="L16" s="6"/>
    </row>
    <row r="17" spans="1:12" ht="14.25">
      <c r="A17" s="6">
        <v>14</v>
      </c>
      <c r="B17" s="21" t="s">
        <v>34</v>
      </c>
      <c r="C17" s="16" t="s">
        <v>44</v>
      </c>
      <c r="D17" s="17" t="s">
        <v>45</v>
      </c>
      <c r="E17" s="6" t="s">
        <v>23</v>
      </c>
      <c r="F17" s="18">
        <v>12990</v>
      </c>
      <c r="G17" s="18">
        <v>12990</v>
      </c>
      <c r="H17" s="6" t="s">
        <v>24</v>
      </c>
      <c r="I17" s="6" t="s">
        <v>38</v>
      </c>
      <c r="J17" s="6">
        <v>1.6</v>
      </c>
      <c r="K17" s="6">
        <f t="shared" si="0"/>
        <v>20784</v>
      </c>
      <c r="L17" s="6"/>
    </row>
    <row r="18" spans="1:12" ht="14.25">
      <c r="A18" s="6">
        <v>15</v>
      </c>
      <c r="B18" s="21" t="s">
        <v>34</v>
      </c>
      <c r="C18" s="16" t="s">
        <v>44</v>
      </c>
      <c r="D18" s="17" t="s">
        <v>45</v>
      </c>
      <c r="E18" s="6" t="s">
        <v>23</v>
      </c>
      <c r="F18" s="6">
        <v>11980</v>
      </c>
      <c r="G18" s="6">
        <v>11980</v>
      </c>
      <c r="H18" s="6" t="s">
        <v>24</v>
      </c>
      <c r="I18" s="6" t="s">
        <v>38</v>
      </c>
      <c r="J18" s="6">
        <v>1.6</v>
      </c>
      <c r="K18" s="6">
        <f t="shared" si="0"/>
        <v>19168</v>
      </c>
      <c r="L18" s="6"/>
    </row>
    <row r="19" spans="1:12" ht="14.25">
      <c r="A19" s="6">
        <v>16</v>
      </c>
      <c r="B19" s="21" t="s">
        <v>34</v>
      </c>
      <c r="C19" s="6" t="s">
        <v>46</v>
      </c>
      <c r="D19" s="6" t="s">
        <v>47</v>
      </c>
      <c r="E19" s="6" t="s">
        <v>23</v>
      </c>
      <c r="F19" s="6">
        <v>1820</v>
      </c>
      <c r="G19" s="6">
        <v>1820</v>
      </c>
      <c r="H19" s="6" t="s">
        <v>24</v>
      </c>
      <c r="I19" s="6" t="s">
        <v>38</v>
      </c>
      <c r="J19" s="6">
        <v>1.6</v>
      </c>
      <c r="K19" s="6">
        <f t="shared" si="0"/>
        <v>2912</v>
      </c>
      <c r="L19" s="6"/>
    </row>
    <row r="20" spans="1:12" ht="14.25">
      <c r="A20" s="6">
        <v>17</v>
      </c>
      <c r="B20" s="21" t="s">
        <v>34</v>
      </c>
      <c r="C20" s="6" t="s">
        <v>29</v>
      </c>
      <c r="D20" s="6" t="s">
        <v>48</v>
      </c>
      <c r="E20" s="6" t="s">
        <v>23</v>
      </c>
      <c r="F20" s="6">
        <v>10170</v>
      </c>
      <c r="G20" s="6">
        <v>10170</v>
      </c>
      <c r="H20" s="6" t="s">
        <v>24</v>
      </c>
      <c r="I20" s="6" t="s">
        <v>38</v>
      </c>
      <c r="J20" s="6">
        <v>1.6</v>
      </c>
      <c r="K20" s="6">
        <f t="shared" si="0"/>
        <v>16272</v>
      </c>
      <c r="L20" s="6"/>
    </row>
    <row r="21" spans="1:12" ht="14.25">
      <c r="A21" s="6">
        <v>18</v>
      </c>
      <c r="B21" s="21" t="s">
        <v>34</v>
      </c>
      <c r="C21" s="6" t="s">
        <v>29</v>
      </c>
      <c r="D21" s="6" t="s">
        <v>48</v>
      </c>
      <c r="E21" s="6" t="s">
        <v>23</v>
      </c>
      <c r="F21" s="6">
        <v>6510</v>
      </c>
      <c r="G21" s="6">
        <v>6510</v>
      </c>
      <c r="H21" s="6" t="s">
        <v>24</v>
      </c>
      <c r="I21" s="6" t="s">
        <v>38</v>
      </c>
      <c r="J21" s="6">
        <v>1.6</v>
      </c>
      <c r="K21" s="6">
        <f t="shared" si="0"/>
        <v>10416</v>
      </c>
      <c r="L21" s="6"/>
    </row>
    <row r="22" spans="1:12" ht="14.25">
      <c r="A22" s="6">
        <v>19</v>
      </c>
      <c r="B22" s="20" t="s">
        <v>49</v>
      </c>
      <c r="C22" s="6" t="s">
        <v>29</v>
      </c>
      <c r="D22" s="6" t="s">
        <v>50</v>
      </c>
      <c r="E22" s="6" t="s">
        <v>23</v>
      </c>
      <c r="F22" s="6">
        <v>9280</v>
      </c>
      <c r="G22" s="6">
        <v>9280</v>
      </c>
      <c r="H22" s="6" t="s">
        <v>24</v>
      </c>
      <c r="I22" s="6" t="s">
        <v>38</v>
      </c>
      <c r="J22" s="6">
        <v>1.6</v>
      </c>
      <c r="K22" s="6">
        <f t="shared" si="0"/>
        <v>14848</v>
      </c>
      <c r="L22" s="6"/>
    </row>
    <row r="23" spans="1:12" ht="14.25">
      <c r="A23" s="6">
        <v>20</v>
      </c>
      <c r="B23" s="20" t="s">
        <v>49</v>
      </c>
      <c r="C23" s="6" t="s">
        <v>29</v>
      </c>
      <c r="D23" s="6" t="s">
        <v>50</v>
      </c>
      <c r="E23" s="6" t="s">
        <v>23</v>
      </c>
      <c r="F23" s="6">
        <v>11180</v>
      </c>
      <c r="G23" s="6">
        <v>11180</v>
      </c>
      <c r="H23" s="6" t="s">
        <v>24</v>
      </c>
      <c r="I23" s="6" t="s">
        <v>38</v>
      </c>
      <c r="J23" s="6">
        <v>1.6</v>
      </c>
      <c r="K23" s="6">
        <f t="shared" si="0"/>
        <v>17888</v>
      </c>
      <c r="L23" s="6"/>
    </row>
    <row r="24" spans="1:12" ht="14.25">
      <c r="A24" s="6">
        <v>21</v>
      </c>
      <c r="B24" s="20" t="s">
        <v>49</v>
      </c>
      <c r="C24" s="6" t="s">
        <v>29</v>
      </c>
      <c r="D24" s="6" t="s">
        <v>50</v>
      </c>
      <c r="E24" s="6" t="s">
        <v>23</v>
      </c>
      <c r="F24" s="6">
        <v>10040</v>
      </c>
      <c r="G24" s="6">
        <v>10040</v>
      </c>
      <c r="H24" s="6" t="s">
        <v>24</v>
      </c>
      <c r="I24" s="6" t="s">
        <v>38</v>
      </c>
      <c r="J24" s="6">
        <v>1.6</v>
      </c>
      <c r="K24" s="6">
        <f t="shared" si="0"/>
        <v>16064</v>
      </c>
      <c r="L24" s="6"/>
    </row>
    <row r="25" spans="1:12" ht="14.25">
      <c r="A25" s="6">
        <v>22</v>
      </c>
      <c r="B25" s="20" t="s">
        <v>51</v>
      </c>
      <c r="C25" s="6" t="s">
        <v>52</v>
      </c>
      <c r="D25" s="6" t="s">
        <v>53</v>
      </c>
      <c r="E25" s="6" t="s">
        <v>23</v>
      </c>
      <c r="F25" s="6">
        <v>3880</v>
      </c>
      <c r="G25" s="6">
        <v>3880</v>
      </c>
      <c r="H25" s="6" t="s">
        <v>24</v>
      </c>
      <c r="I25" s="6" t="s">
        <v>54</v>
      </c>
      <c r="J25" s="6">
        <v>1.6</v>
      </c>
      <c r="K25" s="6">
        <f t="shared" si="0"/>
        <v>6208</v>
      </c>
      <c r="L25" s="6"/>
    </row>
    <row r="26" spans="1:12" ht="14.25">
      <c r="A26" s="6">
        <v>23</v>
      </c>
      <c r="B26" s="20" t="s">
        <v>51</v>
      </c>
      <c r="C26" s="6" t="s">
        <v>55</v>
      </c>
      <c r="D26" s="6" t="s">
        <v>56</v>
      </c>
      <c r="E26" s="6" t="s">
        <v>23</v>
      </c>
      <c r="F26" s="6">
        <v>10970</v>
      </c>
      <c r="G26" s="6">
        <v>10970</v>
      </c>
      <c r="H26" s="6" t="s">
        <v>24</v>
      </c>
      <c r="I26" s="6" t="s">
        <v>54</v>
      </c>
      <c r="J26" s="6">
        <v>1.6</v>
      </c>
      <c r="K26" s="6">
        <f t="shared" si="0"/>
        <v>17552</v>
      </c>
      <c r="L26" s="6"/>
    </row>
    <row r="27" spans="1:12" ht="14.25">
      <c r="A27" s="6">
        <v>24</v>
      </c>
      <c r="B27" s="20" t="s">
        <v>51</v>
      </c>
      <c r="C27" s="6" t="s">
        <v>21</v>
      </c>
      <c r="D27" s="6" t="s">
        <v>57</v>
      </c>
      <c r="E27" s="6" t="s">
        <v>23</v>
      </c>
      <c r="F27" s="6">
        <v>10380</v>
      </c>
      <c r="G27" s="6">
        <v>10380</v>
      </c>
      <c r="H27" s="6" t="s">
        <v>24</v>
      </c>
      <c r="I27" s="6" t="s">
        <v>54</v>
      </c>
      <c r="J27" s="6">
        <v>1.6</v>
      </c>
      <c r="K27" s="6">
        <f t="shared" si="0"/>
        <v>16608</v>
      </c>
      <c r="L27" s="6"/>
    </row>
    <row r="28" spans="1:12" ht="14.25">
      <c r="A28" s="6">
        <v>25</v>
      </c>
      <c r="B28" s="20" t="s">
        <v>51</v>
      </c>
      <c r="C28" s="6" t="s">
        <v>21</v>
      </c>
      <c r="D28" s="6" t="s">
        <v>57</v>
      </c>
      <c r="E28" s="6" t="s">
        <v>27</v>
      </c>
      <c r="F28" s="18">
        <v>1030</v>
      </c>
      <c r="G28" s="25">
        <v>9020</v>
      </c>
      <c r="H28" s="6" t="s">
        <v>24</v>
      </c>
      <c r="I28" s="6" t="s">
        <v>54</v>
      </c>
      <c r="J28" s="6">
        <v>1.6</v>
      </c>
      <c r="K28" s="6">
        <f t="shared" si="0"/>
        <v>14432</v>
      </c>
      <c r="L28" s="6"/>
    </row>
    <row r="29" spans="1:12" ht="14.25">
      <c r="A29" s="6">
        <v>26</v>
      </c>
      <c r="B29" s="20" t="s">
        <v>51</v>
      </c>
      <c r="C29" s="6" t="s">
        <v>21</v>
      </c>
      <c r="D29" s="6" t="s">
        <v>57</v>
      </c>
      <c r="E29" s="6" t="s">
        <v>27</v>
      </c>
      <c r="F29" s="18">
        <v>1190</v>
      </c>
      <c r="G29" s="26"/>
      <c r="H29" s="6" t="s">
        <v>24</v>
      </c>
      <c r="I29" s="6" t="s">
        <v>54</v>
      </c>
      <c r="J29" s="6">
        <v>1.6</v>
      </c>
      <c r="K29" s="6">
        <f t="shared" si="0"/>
        <v>0</v>
      </c>
      <c r="L29" s="6"/>
    </row>
    <row r="30" spans="1:12" ht="14.25">
      <c r="A30" s="6">
        <v>27</v>
      </c>
      <c r="B30" s="20" t="s">
        <v>51</v>
      </c>
      <c r="C30" s="6" t="s">
        <v>21</v>
      </c>
      <c r="D30" s="6" t="s">
        <v>57</v>
      </c>
      <c r="E30" s="6" t="s">
        <v>27</v>
      </c>
      <c r="F30" s="18">
        <v>1130</v>
      </c>
      <c r="G30" s="26"/>
      <c r="H30" s="6" t="s">
        <v>24</v>
      </c>
      <c r="I30" s="6" t="s">
        <v>54</v>
      </c>
      <c r="J30" s="6">
        <v>1.6</v>
      </c>
      <c r="K30" s="6">
        <f t="shared" si="0"/>
        <v>0</v>
      </c>
      <c r="L30" s="6"/>
    </row>
    <row r="31" spans="1:12" ht="14.25">
      <c r="A31" s="6">
        <v>28</v>
      </c>
      <c r="B31" s="20" t="s">
        <v>51</v>
      </c>
      <c r="C31" s="6" t="s">
        <v>21</v>
      </c>
      <c r="D31" s="6" t="s">
        <v>57</v>
      </c>
      <c r="E31" s="6" t="s">
        <v>27</v>
      </c>
      <c r="F31" s="6">
        <v>1270</v>
      </c>
      <c r="G31" s="26"/>
      <c r="H31" s="6" t="s">
        <v>24</v>
      </c>
      <c r="I31" s="6" t="s">
        <v>54</v>
      </c>
      <c r="J31" s="6">
        <v>1.6</v>
      </c>
      <c r="K31" s="6">
        <f t="shared" si="0"/>
        <v>0</v>
      </c>
      <c r="L31" s="6"/>
    </row>
    <row r="32" spans="1:12" ht="14.25">
      <c r="A32" s="6">
        <v>29</v>
      </c>
      <c r="B32" s="20" t="s">
        <v>51</v>
      </c>
      <c r="C32" s="6" t="s">
        <v>21</v>
      </c>
      <c r="D32" s="6" t="s">
        <v>57</v>
      </c>
      <c r="E32" s="6" t="s">
        <v>27</v>
      </c>
      <c r="F32" s="6">
        <v>900</v>
      </c>
      <c r="G32" s="26"/>
      <c r="H32" s="6" t="s">
        <v>24</v>
      </c>
      <c r="I32" s="6" t="s">
        <v>54</v>
      </c>
      <c r="J32" s="6">
        <v>1.6</v>
      </c>
      <c r="K32" s="6">
        <f t="shared" si="0"/>
        <v>0</v>
      </c>
      <c r="L32" s="6"/>
    </row>
    <row r="33" spans="1:12" ht="14.25">
      <c r="A33" s="6">
        <v>30</v>
      </c>
      <c r="B33" s="20" t="s">
        <v>51</v>
      </c>
      <c r="C33" s="6" t="s">
        <v>21</v>
      </c>
      <c r="D33" s="6" t="s">
        <v>57</v>
      </c>
      <c r="E33" s="6" t="s">
        <v>27</v>
      </c>
      <c r="F33" s="6">
        <v>910</v>
      </c>
      <c r="G33" s="26"/>
      <c r="H33" s="6" t="s">
        <v>24</v>
      </c>
      <c r="I33" s="6" t="s">
        <v>54</v>
      </c>
      <c r="J33" s="6">
        <v>1.6</v>
      </c>
      <c r="K33" s="6">
        <f t="shared" si="0"/>
        <v>0</v>
      </c>
      <c r="L33" s="6"/>
    </row>
    <row r="34" spans="1:12" ht="14.25">
      <c r="A34" s="6">
        <v>31</v>
      </c>
      <c r="B34" s="20" t="s">
        <v>51</v>
      </c>
      <c r="C34" s="6" t="s">
        <v>21</v>
      </c>
      <c r="D34" s="6" t="s">
        <v>57</v>
      </c>
      <c r="E34" s="6" t="s">
        <v>27</v>
      </c>
      <c r="F34" s="6">
        <v>440</v>
      </c>
      <c r="G34" s="26"/>
      <c r="H34" s="6" t="s">
        <v>24</v>
      </c>
      <c r="I34" s="6" t="s">
        <v>54</v>
      </c>
      <c r="J34" s="6">
        <v>1.6</v>
      </c>
      <c r="K34" s="6">
        <f t="shared" si="0"/>
        <v>0</v>
      </c>
      <c r="L34" s="6"/>
    </row>
    <row r="35" spans="1:12" ht="14.25">
      <c r="A35" s="6">
        <v>32</v>
      </c>
      <c r="B35" s="20" t="s">
        <v>51</v>
      </c>
      <c r="C35" s="6" t="s">
        <v>21</v>
      </c>
      <c r="D35" s="6" t="s">
        <v>57</v>
      </c>
      <c r="E35" s="6" t="s">
        <v>27</v>
      </c>
      <c r="F35" s="6">
        <v>1070</v>
      </c>
      <c r="G35" s="26"/>
      <c r="H35" s="6" t="s">
        <v>24</v>
      </c>
      <c r="I35" s="6" t="s">
        <v>54</v>
      </c>
      <c r="J35" s="6">
        <v>1.6</v>
      </c>
      <c r="K35" s="6">
        <f t="shared" si="0"/>
        <v>0</v>
      </c>
      <c r="L35" s="6"/>
    </row>
    <row r="36" spans="1:12" ht="14.25">
      <c r="A36" s="6">
        <v>33</v>
      </c>
      <c r="B36" s="20" t="s">
        <v>51</v>
      </c>
      <c r="C36" s="6" t="s">
        <v>21</v>
      </c>
      <c r="D36" s="6" t="s">
        <v>57</v>
      </c>
      <c r="E36" s="6" t="s">
        <v>27</v>
      </c>
      <c r="F36" s="6">
        <v>1080</v>
      </c>
      <c r="G36" s="27"/>
      <c r="H36" s="6" t="s">
        <v>24</v>
      </c>
      <c r="I36" s="6" t="s">
        <v>54</v>
      </c>
      <c r="J36" s="6">
        <v>1.6</v>
      </c>
      <c r="K36" s="6">
        <f t="shared" si="0"/>
        <v>0</v>
      </c>
      <c r="L36" s="6"/>
    </row>
    <row r="37" spans="1:12" ht="14.25">
      <c r="A37" s="6">
        <v>34</v>
      </c>
      <c r="B37" s="20" t="s">
        <v>58</v>
      </c>
      <c r="C37" s="28" t="s">
        <v>39</v>
      </c>
      <c r="D37" s="6" t="s">
        <v>59</v>
      </c>
      <c r="E37" s="6" t="s">
        <v>23</v>
      </c>
      <c r="F37" s="6">
        <v>8280</v>
      </c>
      <c r="G37" s="6">
        <v>8280</v>
      </c>
      <c r="H37" s="6" t="s">
        <v>60</v>
      </c>
      <c r="I37" s="6" t="s">
        <v>38</v>
      </c>
      <c r="J37" s="6">
        <v>1.6</v>
      </c>
      <c r="K37" s="6">
        <f t="shared" si="0"/>
        <v>13248</v>
      </c>
      <c r="L37" s="6"/>
    </row>
    <row r="38" spans="1:12" ht="14.25">
      <c r="A38" s="6">
        <v>35</v>
      </c>
      <c r="B38" s="20" t="s">
        <v>58</v>
      </c>
      <c r="C38" s="28" t="s">
        <v>39</v>
      </c>
      <c r="D38" s="6" t="s">
        <v>59</v>
      </c>
      <c r="E38" s="6" t="s">
        <v>23</v>
      </c>
      <c r="F38" s="6">
        <v>4600</v>
      </c>
      <c r="G38" s="6">
        <v>4600</v>
      </c>
      <c r="H38" s="6" t="s">
        <v>60</v>
      </c>
      <c r="I38" s="6" t="s">
        <v>38</v>
      </c>
      <c r="J38" s="6">
        <v>1.6</v>
      </c>
      <c r="K38" s="6">
        <f t="shared" si="0"/>
        <v>7360</v>
      </c>
      <c r="L38" s="6"/>
    </row>
    <row r="39" spans="1:12" ht="14.25">
      <c r="A39" s="6">
        <v>36</v>
      </c>
      <c r="B39" s="20" t="s">
        <v>58</v>
      </c>
      <c r="C39" s="28" t="s">
        <v>39</v>
      </c>
      <c r="D39" s="6" t="s">
        <v>59</v>
      </c>
      <c r="E39" s="6" t="s">
        <v>23</v>
      </c>
      <c r="F39" s="6">
        <v>5710</v>
      </c>
      <c r="G39" s="6">
        <v>5710</v>
      </c>
      <c r="H39" s="6" t="s">
        <v>60</v>
      </c>
      <c r="I39" s="6" t="s">
        <v>38</v>
      </c>
      <c r="J39" s="6">
        <v>1.6</v>
      </c>
      <c r="K39" s="6">
        <f t="shared" si="0"/>
        <v>9136</v>
      </c>
      <c r="L39" s="6"/>
    </row>
    <row r="40" spans="1:12" ht="14.25">
      <c r="A40" s="6">
        <v>37</v>
      </c>
      <c r="B40" s="20" t="s">
        <v>58</v>
      </c>
      <c r="C40" s="28" t="s">
        <v>39</v>
      </c>
      <c r="D40" s="6" t="s">
        <v>59</v>
      </c>
      <c r="E40" s="6" t="s">
        <v>23</v>
      </c>
      <c r="F40" s="18">
        <v>8060</v>
      </c>
      <c r="G40" s="18">
        <v>8060</v>
      </c>
      <c r="H40" s="6" t="s">
        <v>60</v>
      </c>
      <c r="I40" s="6" t="s">
        <v>38</v>
      </c>
      <c r="J40" s="6">
        <v>1.6</v>
      </c>
      <c r="K40" s="6">
        <f t="shared" si="0"/>
        <v>12896</v>
      </c>
      <c r="L40" s="6"/>
    </row>
    <row r="41" spans="1:12" ht="14.25">
      <c r="A41" s="6">
        <v>38</v>
      </c>
      <c r="B41" s="20" t="s">
        <v>58</v>
      </c>
      <c r="C41" s="6" t="s">
        <v>61</v>
      </c>
      <c r="D41" s="6" t="s">
        <v>62</v>
      </c>
      <c r="E41" s="6" t="s">
        <v>23</v>
      </c>
      <c r="F41" s="6">
        <v>785</v>
      </c>
      <c r="G41" s="6">
        <v>785</v>
      </c>
      <c r="H41" s="6" t="s">
        <v>24</v>
      </c>
      <c r="I41" s="6" t="s">
        <v>38</v>
      </c>
      <c r="J41" s="6">
        <v>1.6</v>
      </c>
      <c r="K41" s="6">
        <f t="shared" si="0"/>
        <v>1256</v>
      </c>
      <c r="L41" s="6"/>
    </row>
    <row r="42" spans="1:12" ht="14.25">
      <c r="A42" s="6">
        <v>39</v>
      </c>
      <c r="B42" s="20" t="s">
        <v>58</v>
      </c>
      <c r="C42" s="6" t="s">
        <v>61</v>
      </c>
      <c r="D42" s="6" t="s">
        <v>62</v>
      </c>
      <c r="E42" s="6" t="s">
        <v>63</v>
      </c>
      <c r="F42" s="6">
        <v>8375</v>
      </c>
      <c r="G42" s="6">
        <v>8375</v>
      </c>
      <c r="H42" s="6" t="s">
        <v>24</v>
      </c>
      <c r="I42" s="6" t="s">
        <v>38</v>
      </c>
      <c r="J42" s="6">
        <v>1.6</v>
      </c>
      <c r="K42" s="6">
        <f t="shared" si="0"/>
        <v>13400</v>
      </c>
      <c r="L42" s="6"/>
    </row>
    <row r="43" spans="1:12" ht="14.25">
      <c r="A43" s="6">
        <v>40</v>
      </c>
      <c r="B43" s="20" t="s">
        <v>58</v>
      </c>
      <c r="C43" s="6" t="s">
        <v>29</v>
      </c>
      <c r="D43" s="6" t="s">
        <v>35</v>
      </c>
      <c r="E43" s="6" t="s">
        <v>36</v>
      </c>
      <c r="F43" s="6">
        <v>820</v>
      </c>
      <c r="G43" s="6">
        <v>820</v>
      </c>
      <c r="H43" s="6" t="s">
        <v>37</v>
      </c>
      <c r="I43" s="6" t="s">
        <v>38</v>
      </c>
      <c r="J43" s="6">
        <v>1.6</v>
      </c>
      <c r="K43" s="6">
        <f t="shared" si="0"/>
        <v>1312</v>
      </c>
      <c r="L43" s="6"/>
    </row>
    <row r="44" spans="1:12" ht="14.25">
      <c r="A44" s="6">
        <v>41</v>
      </c>
      <c r="B44" s="20" t="s">
        <v>58</v>
      </c>
      <c r="C44" s="6" t="s">
        <v>29</v>
      </c>
      <c r="D44" s="6" t="s">
        <v>64</v>
      </c>
      <c r="E44" s="6" t="s">
        <v>36</v>
      </c>
      <c r="F44" s="6">
        <v>1500</v>
      </c>
      <c r="G44" s="6">
        <v>1500</v>
      </c>
      <c r="H44" s="6" t="s">
        <v>37</v>
      </c>
      <c r="I44" s="6" t="s">
        <v>38</v>
      </c>
      <c r="J44" s="6">
        <v>1.6</v>
      </c>
      <c r="K44" s="6">
        <f t="shared" si="0"/>
        <v>2400</v>
      </c>
      <c r="L44" s="6"/>
    </row>
    <row r="45" spans="1:12" ht="14.25">
      <c r="A45" s="6">
        <v>42</v>
      </c>
      <c r="B45" s="20" t="s">
        <v>58</v>
      </c>
      <c r="C45" s="6" t="s">
        <v>39</v>
      </c>
      <c r="D45" s="6" t="s">
        <v>65</v>
      </c>
      <c r="E45" s="6" t="s">
        <v>23</v>
      </c>
      <c r="F45" s="6">
        <v>7930</v>
      </c>
      <c r="G45" s="6">
        <v>7930</v>
      </c>
      <c r="H45" s="6" t="s">
        <v>24</v>
      </c>
      <c r="I45" s="6" t="s">
        <v>38</v>
      </c>
      <c r="J45" s="6">
        <v>1.6</v>
      </c>
      <c r="K45" s="6">
        <f t="shared" si="0"/>
        <v>12688</v>
      </c>
      <c r="L45" s="6"/>
    </row>
    <row r="46" spans="1:12" ht="14.25">
      <c r="A46" s="6">
        <v>43</v>
      </c>
      <c r="B46" s="20" t="s">
        <v>58</v>
      </c>
      <c r="C46" s="6" t="s">
        <v>39</v>
      </c>
      <c r="D46" s="6" t="s">
        <v>65</v>
      </c>
      <c r="E46" s="6" t="s">
        <v>23</v>
      </c>
      <c r="F46" s="6">
        <v>8440</v>
      </c>
      <c r="G46" s="6">
        <v>8440</v>
      </c>
      <c r="H46" s="6" t="s">
        <v>24</v>
      </c>
      <c r="I46" s="6" t="s">
        <v>38</v>
      </c>
      <c r="J46" s="6">
        <v>1.6</v>
      </c>
      <c r="K46" s="6">
        <f t="shared" si="0"/>
        <v>13504</v>
      </c>
      <c r="L46" s="6"/>
    </row>
    <row r="47" spans="1:12" ht="14.25">
      <c r="A47" s="6">
        <v>44</v>
      </c>
      <c r="B47" s="20" t="s">
        <v>58</v>
      </c>
      <c r="C47" s="6" t="s">
        <v>39</v>
      </c>
      <c r="D47" s="6" t="s">
        <v>65</v>
      </c>
      <c r="E47" s="6" t="s">
        <v>23</v>
      </c>
      <c r="F47" s="6">
        <v>7925</v>
      </c>
      <c r="G47" s="6">
        <v>7925</v>
      </c>
      <c r="H47" s="6" t="s">
        <v>24</v>
      </c>
      <c r="I47" s="6" t="s">
        <v>38</v>
      </c>
      <c r="J47" s="6">
        <v>1.6</v>
      </c>
      <c r="K47" s="6">
        <f t="shared" si="0"/>
        <v>12680</v>
      </c>
      <c r="L47" s="6"/>
    </row>
    <row r="48" spans="1:12" ht="14.25">
      <c r="A48" s="6">
        <v>45</v>
      </c>
      <c r="B48" s="20" t="s">
        <v>58</v>
      </c>
      <c r="C48" s="6" t="s">
        <v>29</v>
      </c>
      <c r="D48" s="6" t="s">
        <v>66</v>
      </c>
      <c r="E48" s="6" t="s">
        <v>23</v>
      </c>
      <c r="F48" s="6">
        <v>6620</v>
      </c>
      <c r="G48" s="6">
        <v>6620</v>
      </c>
      <c r="H48" s="6" t="s">
        <v>37</v>
      </c>
      <c r="I48" s="6" t="s">
        <v>38</v>
      </c>
      <c r="J48" s="6">
        <v>1.6</v>
      </c>
      <c r="K48" s="6">
        <f t="shared" si="0"/>
        <v>10592</v>
      </c>
      <c r="L48" s="6"/>
    </row>
    <row r="49" spans="1:12" ht="14.25">
      <c r="A49" s="6">
        <v>46</v>
      </c>
      <c r="B49" s="20" t="s">
        <v>58</v>
      </c>
      <c r="C49" s="6" t="s">
        <v>61</v>
      </c>
      <c r="D49" s="6" t="s">
        <v>67</v>
      </c>
      <c r="E49" s="6" t="s">
        <v>23</v>
      </c>
      <c r="F49" s="6">
        <v>8640</v>
      </c>
      <c r="G49" s="6">
        <v>8640</v>
      </c>
      <c r="H49" s="6" t="s">
        <v>24</v>
      </c>
      <c r="I49" s="6" t="s">
        <v>38</v>
      </c>
      <c r="J49" s="6">
        <v>1.6</v>
      </c>
      <c r="K49" s="6">
        <f t="shared" si="0"/>
        <v>13824</v>
      </c>
      <c r="L49" s="6"/>
    </row>
    <row r="50" spans="1:12" ht="14.25">
      <c r="A50" s="6">
        <v>47</v>
      </c>
      <c r="B50" s="20" t="s">
        <v>58</v>
      </c>
      <c r="C50" s="6" t="s">
        <v>55</v>
      </c>
      <c r="D50" s="6" t="s">
        <v>68</v>
      </c>
      <c r="E50" s="6" t="s">
        <v>23</v>
      </c>
      <c r="F50" s="6">
        <v>9790</v>
      </c>
      <c r="G50" s="6">
        <v>9790</v>
      </c>
      <c r="H50" s="6" t="s">
        <v>24</v>
      </c>
      <c r="I50" s="6" t="s">
        <v>38</v>
      </c>
      <c r="J50" s="6">
        <v>1.6</v>
      </c>
      <c r="K50" s="6">
        <f t="shared" si="0"/>
        <v>15664</v>
      </c>
      <c r="L50" s="6"/>
    </row>
    <row r="51" spans="1:12" ht="14.25">
      <c r="A51" s="6">
        <v>48</v>
      </c>
      <c r="B51" s="20" t="s">
        <v>58</v>
      </c>
      <c r="C51" s="6" t="s">
        <v>39</v>
      </c>
      <c r="D51" s="6" t="s">
        <v>59</v>
      </c>
      <c r="E51" s="6" t="s">
        <v>23</v>
      </c>
      <c r="F51" s="6">
        <v>7965</v>
      </c>
      <c r="G51" s="6">
        <v>7965</v>
      </c>
      <c r="H51" s="6" t="s">
        <v>60</v>
      </c>
      <c r="I51" s="6" t="s">
        <v>38</v>
      </c>
      <c r="J51" s="6">
        <v>1.6</v>
      </c>
      <c r="K51" s="6">
        <f t="shared" si="0"/>
        <v>12744</v>
      </c>
      <c r="L51" s="6"/>
    </row>
    <row r="52" spans="1:12" ht="14.25">
      <c r="A52" s="6">
        <v>49</v>
      </c>
      <c r="B52" s="20" t="s">
        <v>58</v>
      </c>
      <c r="C52" s="6" t="s">
        <v>39</v>
      </c>
      <c r="D52" s="6" t="s">
        <v>69</v>
      </c>
      <c r="E52" s="6" t="s">
        <v>36</v>
      </c>
      <c r="F52" s="6">
        <v>3065</v>
      </c>
      <c r="G52" s="6">
        <v>3065</v>
      </c>
      <c r="H52" s="6" t="s">
        <v>37</v>
      </c>
      <c r="I52" s="6" t="s">
        <v>38</v>
      </c>
      <c r="J52" s="6">
        <v>1.6</v>
      </c>
      <c r="K52" s="6">
        <f t="shared" si="0"/>
        <v>4904</v>
      </c>
      <c r="L52" s="6"/>
    </row>
    <row r="53" spans="1:12" ht="14.25">
      <c r="A53" s="6">
        <v>50</v>
      </c>
      <c r="B53" s="20" t="s">
        <v>58</v>
      </c>
      <c r="C53" s="6" t="s">
        <v>39</v>
      </c>
      <c r="D53" s="6" t="s">
        <v>70</v>
      </c>
      <c r="E53" s="6" t="s">
        <v>36</v>
      </c>
      <c r="F53" s="6">
        <v>13815</v>
      </c>
      <c r="G53" s="6">
        <v>13815</v>
      </c>
      <c r="H53" s="6" t="s">
        <v>37</v>
      </c>
      <c r="I53" s="6" t="s">
        <v>38</v>
      </c>
      <c r="J53" s="6">
        <v>1.6</v>
      </c>
      <c r="K53" s="6">
        <f t="shared" si="0"/>
        <v>22104</v>
      </c>
      <c r="L53" s="6"/>
    </row>
    <row r="54" spans="1:12" ht="14.25">
      <c r="A54" s="6">
        <v>51</v>
      </c>
      <c r="B54" s="20" t="s">
        <v>58</v>
      </c>
      <c r="C54" s="6" t="s">
        <v>39</v>
      </c>
      <c r="D54" s="6" t="s">
        <v>70</v>
      </c>
      <c r="E54" s="6" t="s">
        <v>36</v>
      </c>
      <c r="F54" s="6">
        <v>7200</v>
      </c>
      <c r="G54" s="6">
        <v>7200</v>
      </c>
      <c r="H54" s="6" t="s">
        <v>37</v>
      </c>
      <c r="I54" s="6" t="s">
        <v>38</v>
      </c>
      <c r="J54" s="6">
        <v>1.6</v>
      </c>
      <c r="K54" s="6">
        <f t="shared" si="0"/>
        <v>11520</v>
      </c>
      <c r="L54" s="6"/>
    </row>
    <row r="55" spans="1:12" ht="14.25">
      <c r="A55" s="6">
        <v>52</v>
      </c>
      <c r="B55" s="20" t="s">
        <v>58</v>
      </c>
      <c r="C55" s="6" t="s">
        <v>29</v>
      </c>
      <c r="D55" s="6" t="s">
        <v>71</v>
      </c>
      <c r="E55" s="6" t="s">
        <v>23</v>
      </c>
      <c r="F55" s="6">
        <v>33000</v>
      </c>
      <c r="G55" s="6">
        <v>33000</v>
      </c>
      <c r="H55" s="6" t="s">
        <v>72</v>
      </c>
      <c r="I55" s="6" t="s">
        <v>38</v>
      </c>
      <c r="J55" s="6">
        <v>1.6</v>
      </c>
      <c r="K55" s="6">
        <f t="shared" si="0"/>
        <v>52800</v>
      </c>
      <c r="L55" s="6" t="s">
        <v>73</v>
      </c>
    </row>
    <row r="56" spans="1:12" ht="14.25">
      <c r="A56" s="6">
        <v>53</v>
      </c>
      <c r="B56" s="21" t="s">
        <v>74</v>
      </c>
      <c r="C56" s="6" t="s">
        <v>61</v>
      </c>
      <c r="D56" s="6" t="s">
        <v>62</v>
      </c>
      <c r="E56" s="6" t="s">
        <v>23</v>
      </c>
      <c r="F56" s="6">
        <v>6660</v>
      </c>
      <c r="G56" s="6">
        <v>6660</v>
      </c>
      <c r="H56" s="6" t="s">
        <v>24</v>
      </c>
      <c r="I56" s="6" t="s">
        <v>54</v>
      </c>
      <c r="J56" s="6">
        <v>1.6</v>
      </c>
      <c r="K56" s="6">
        <f t="shared" si="0"/>
        <v>10656</v>
      </c>
      <c r="L56" s="6"/>
    </row>
    <row r="57" spans="1:12" ht="14.25">
      <c r="A57" s="6">
        <v>54</v>
      </c>
      <c r="B57" s="21" t="s">
        <v>74</v>
      </c>
      <c r="C57" s="6" t="s">
        <v>61</v>
      </c>
      <c r="D57" s="6" t="s">
        <v>62</v>
      </c>
      <c r="E57" s="6" t="s">
        <v>75</v>
      </c>
      <c r="F57" s="6">
        <v>1430</v>
      </c>
      <c r="G57" s="6">
        <v>1430</v>
      </c>
      <c r="H57" s="6" t="s">
        <v>24</v>
      </c>
      <c r="I57" s="6" t="s">
        <v>54</v>
      </c>
      <c r="J57" s="6">
        <v>1.6</v>
      </c>
      <c r="K57" s="6">
        <f t="shared" si="0"/>
        <v>2288</v>
      </c>
      <c r="L57" s="6"/>
    </row>
    <row r="58" spans="1:12" ht="14.25">
      <c r="A58" s="6">
        <v>55</v>
      </c>
      <c r="B58" s="21" t="s">
        <v>74</v>
      </c>
      <c r="C58" s="6" t="s">
        <v>29</v>
      </c>
      <c r="D58" s="6" t="s">
        <v>48</v>
      </c>
      <c r="E58" s="6" t="s">
        <v>23</v>
      </c>
      <c r="F58" s="6">
        <v>1890</v>
      </c>
      <c r="G58" s="6">
        <v>1890</v>
      </c>
      <c r="H58" s="6" t="s">
        <v>24</v>
      </c>
      <c r="I58" s="6" t="s">
        <v>54</v>
      </c>
      <c r="J58" s="6">
        <v>1.6</v>
      </c>
      <c r="K58" s="6">
        <f t="shared" si="0"/>
        <v>3024</v>
      </c>
      <c r="L58" s="6"/>
    </row>
    <row r="59" spans="1:12" ht="14.25">
      <c r="A59" s="6">
        <v>56</v>
      </c>
      <c r="B59" s="21" t="s">
        <v>74</v>
      </c>
      <c r="C59" s="6" t="s">
        <v>29</v>
      </c>
      <c r="D59" s="6" t="s">
        <v>30</v>
      </c>
      <c r="E59" s="6" t="s">
        <v>23</v>
      </c>
      <c r="F59" s="6">
        <v>9230</v>
      </c>
      <c r="G59" s="6">
        <v>9230</v>
      </c>
      <c r="H59" s="6" t="s">
        <v>24</v>
      </c>
      <c r="I59" s="6" t="s">
        <v>54</v>
      </c>
      <c r="J59" s="6">
        <v>1.6</v>
      </c>
      <c r="K59" s="6">
        <f t="shared" si="0"/>
        <v>14768</v>
      </c>
      <c r="L59" s="6"/>
    </row>
    <row r="60" spans="1:12" ht="14.25">
      <c r="A60" s="6">
        <v>57</v>
      </c>
      <c r="B60" s="21" t="s">
        <v>74</v>
      </c>
      <c r="C60" s="6" t="s">
        <v>21</v>
      </c>
      <c r="D60" s="6" t="s">
        <v>76</v>
      </c>
      <c r="E60" s="6" t="s">
        <v>23</v>
      </c>
      <c r="F60" s="6">
        <v>9820</v>
      </c>
      <c r="G60" s="6">
        <v>9820</v>
      </c>
      <c r="H60" s="6" t="s">
        <v>24</v>
      </c>
      <c r="I60" s="6" t="s">
        <v>54</v>
      </c>
      <c r="J60" s="6">
        <v>1.6</v>
      </c>
      <c r="K60" s="6">
        <f t="shared" si="0"/>
        <v>15712</v>
      </c>
      <c r="L60" s="6"/>
    </row>
    <row r="61" spans="1:12" ht="14.25">
      <c r="A61" s="6">
        <v>58</v>
      </c>
      <c r="B61" s="21" t="s">
        <v>74</v>
      </c>
      <c r="C61" s="6" t="s">
        <v>21</v>
      </c>
      <c r="D61" s="6" t="s">
        <v>22</v>
      </c>
      <c r="E61" s="6" t="s">
        <v>23</v>
      </c>
      <c r="F61" s="6">
        <v>12370</v>
      </c>
      <c r="G61" s="6">
        <v>12370</v>
      </c>
      <c r="H61" s="6" t="s">
        <v>24</v>
      </c>
      <c r="I61" s="6" t="s">
        <v>54</v>
      </c>
      <c r="J61" s="6">
        <v>1.6</v>
      </c>
      <c r="K61" s="6">
        <f t="shared" si="0"/>
        <v>19792</v>
      </c>
      <c r="L61" s="6"/>
    </row>
    <row r="62" spans="1:12" ht="14.25">
      <c r="A62" s="6">
        <v>59</v>
      </c>
      <c r="B62" s="21" t="s">
        <v>77</v>
      </c>
      <c r="C62" s="6" t="s">
        <v>39</v>
      </c>
      <c r="D62" s="6" t="s">
        <v>65</v>
      </c>
      <c r="E62" s="6" t="s">
        <v>23</v>
      </c>
      <c r="F62" s="6">
        <v>8660</v>
      </c>
      <c r="G62" s="6">
        <v>8660</v>
      </c>
      <c r="H62" s="6" t="s">
        <v>24</v>
      </c>
      <c r="I62" s="6" t="s">
        <v>38</v>
      </c>
      <c r="J62" s="6">
        <v>1.6</v>
      </c>
      <c r="K62" s="6">
        <f t="shared" si="0"/>
        <v>13856</v>
      </c>
      <c r="L62" s="6"/>
    </row>
    <row r="63" spans="1:12" ht="14.25">
      <c r="A63" s="6">
        <v>60</v>
      </c>
      <c r="B63" s="21" t="s">
        <v>77</v>
      </c>
      <c r="C63" s="6" t="s">
        <v>39</v>
      </c>
      <c r="D63" s="6" t="s">
        <v>78</v>
      </c>
      <c r="E63" s="6" t="s">
        <v>23</v>
      </c>
      <c r="F63" s="6">
        <v>14305</v>
      </c>
      <c r="G63" s="6">
        <v>14305</v>
      </c>
      <c r="H63" s="6" t="s">
        <v>37</v>
      </c>
      <c r="I63" s="6" t="s">
        <v>38</v>
      </c>
      <c r="J63" s="6">
        <v>1.6</v>
      </c>
      <c r="K63" s="6">
        <f t="shared" si="0"/>
        <v>22888</v>
      </c>
      <c r="L63" s="6"/>
    </row>
    <row r="64" spans="1:12" ht="14.25">
      <c r="A64" s="6">
        <v>61</v>
      </c>
      <c r="B64" s="21" t="s">
        <v>77</v>
      </c>
      <c r="C64" s="6" t="s">
        <v>39</v>
      </c>
      <c r="D64" s="6" t="s">
        <v>79</v>
      </c>
      <c r="E64" s="6" t="s">
        <v>23</v>
      </c>
      <c r="F64" s="6">
        <v>12010</v>
      </c>
      <c r="G64" s="6">
        <v>12010</v>
      </c>
      <c r="H64" s="6" t="s">
        <v>37</v>
      </c>
      <c r="I64" s="6" t="s">
        <v>38</v>
      </c>
      <c r="J64" s="6">
        <v>1.6</v>
      </c>
      <c r="K64" s="6">
        <f t="shared" si="0"/>
        <v>19216</v>
      </c>
      <c r="L64" s="6"/>
    </row>
    <row r="65" spans="1:12" ht="14.25">
      <c r="A65" s="6">
        <v>62</v>
      </c>
      <c r="B65" s="21" t="s">
        <v>77</v>
      </c>
      <c r="C65" s="6" t="s">
        <v>39</v>
      </c>
      <c r="D65" s="17" t="s">
        <v>80</v>
      </c>
      <c r="E65" s="6" t="s">
        <v>23</v>
      </c>
      <c r="F65" s="18">
        <v>12705</v>
      </c>
      <c r="G65" s="18">
        <v>12705</v>
      </c>
      <c r="H65" s="6" t="s">
        <v>37</v>
      </c>
      <c r="I65" s="6" t="s">
        <v>38</v>
      </c>
      <c r="J65" s="6">
        <v>1.6</v>
      </c>
      <c r="K65" s="6">
        <f t="shared" si="0"/>
        <v>20328</v>
      </c>
      <c r="L65" s="6"/>
    </row>
    <row r="66" spans="1:12" ht="14.25">
      <c r="A66" s="6">
        <v>63</v>
      </c>
      <c r="B66" s="21" t="s">
        <v>77</v>
      </c>
      <c r="C66" s="6" t="s">
        <v>39</v>
      </c>
      <c r="D66" s="17" t="s">
        <v>41</v>
      </c>
      <c r="E66" s="6" t="s">
        <v>23</v>
      </c>
      <c r="F66" s="18">
        <v>3110</v>
      </c>
      <c r="G66" s="18">
        <v>3110</v>
      </c>
      <c r="H66" s="6" t="s">
        <v>37</v>
      </c>
      <c r="I66" s="6" t="s">
        <v>38</v>
      </c>
      <c r="J66" s="6">
        <v>1.6</v>
      </c>
      <c r="K66" s="6">
        <f t="shared" si="0"/>
        <v>4976</v>
      </c>
      <c r="L66" s="6"/>
    </row>
    <row r="67" spans="1:12" ht="14.25">
      <c r="A67" s="6">
        <v>64</v>
      </c>
      <c r="B67" s="21" t="s">
        <v>77</v>
      </c>
      <c r="C67" s="6" t="s">
        <v>39</v>
      </c>
      <c r="D67" s="17" t="s">
        <v>41</v>
      </c>
      <c r="E67" s="6" t="s">
        <v>23</v>
      </c>
      <c r="F67" s="18">
        <v>2785</v>
      </c>
      <c r="G67" s="18">
        <v>2785</v>
      </c>
      <c r="H67" s="6" t="s">
        <v>37</v>
      </c>
      <c r="I67" s="6" t="s">
        <v>38</v>
      </c>
      <c r="J67" s="6">
        <v>1.6</v>
      </c>
      <c r="K67" s="6">
        <f t="shared" si="0"/>
        <v>4456</v>
      </c>
      <c r="L67" s="6"/>
    </row>
    <row r="68" spans="1:12" ht="14.25">
      <c r="A68" s="6">
        <v>65</v>
      </c>
      <c r="B68" s="21" t="s">
        <v>77</v>
      </c>
      <c r="C68" s="6" t="s">
        <v>39</v>
      </c>
      <c r="D68" s="17" t="s">
        <v>41</v>
      </c>
      <c r="E68" s="6" t="s">
        <v>23</v>
      </c>
      <c r="F68" s="18">
        <v>7195</v>
      </c>
      <c r="G68" s="18">
        <v>7195</v>
      </c>
      <c r="H68" s="6" t="s">
        <v>37</v>
      </c>
      <c r="I68" s="6" t="s">
        <v>38</v>
      </c>
      <c r="J68" s="6">
        <v>1.6</v>
      </c>
      <c r="K68" s="6">
        <f t="shared" si="0"/>
        <v>11512</v>
      </c>
      <c r="L68" s="6"/>
    </row>
    <row r="69" spans="1:12" ht="14.25">
      <c r="A69" s="6">
        <v>66</v>
      </c>
      <c r="B69" s="21" t="s">
        <v>77</v>
      </c>
      <c r="C69" s="6" t="s">
        <v>29</v>
      </c>
      <c r="D69" s="17" t="s">
        <v>71</v>
      </c>
      <c r="E69" s="6" t="s">
        <v>23</v>
      </c>
      <c r="F69" s="18">
        <v>31950</v>
      </c>
      <c r="G69" s="18">
        <v>31950</v>
      </c>
      <c r="H69" s="6" t="s">
        <v>72</v>
      </c>
      <c r="I69" s="6" t="s">
        <v>81</v>
      </c>
      <c r="J69" s="6">
        <v>1.6</v>
      </c>
      <c r="K69" s="6">
        <f aca="true" t="shared" si="1" ref="K69:K75">G69*J69</f>
        <v>51120</v>
      </c>
      <c r="L69" s="6" t="s">
        <v>73</v>
      </c>
    </row>
    <row r="70" spans="1:12" ht="14.25">
      <c r="A70" s="6">
        <v>67</v>
      </c>
      <c r="B70" s="21" t="s">
        <v>82</v>
      </c>
      <c r="C70" s="6" t="s">
        <v>21</v>
      </c>
      <c r="D70" s="6" t="s">
        <v>57</v>
      </c>
      <c r="E70" s="6" t="s">
        <v>27</v>
      </c>
      <c r="F70" s="6">
        <v>1720</v>
      </c>
      <c r="G70" s="6">
        <v>1720</v>
      </c>
      <c r="H70" s="6" t="s">
        <v>24</v>
      </c>
      <c r="I70" s="6" t="s">
        <v>38</v>
      </c>
      <c r="J70" s="6">
        <v>1.6</v>
      </c>
      <c r="K70" s="6">
        <f t="shared" si="1"/>
        <v>2752</v>
      </c>
      <c r="L70" s="6"/>
    </row>
    <row r="71" spans="1:12" ht="14.25">
      <c r="A71" s="6">
        <v>68</v>
      </c>
      <c r="B71" s="21" t="s">
        <v>82</v>
      </c>
      <c r="C71" s="6" t="s">
        <v>21</v>
      </c>
      <c r="D71" s="6" t="s">
        <v>57</v>
      </c>
      <c r="E71" s="6" t="s">
        <v>23</v>
      </c>
      <c r="F71" s="18">
        <v>13000</v>
      </c>
      <c r="G71" s="18">
        <v>13000</v>
      </c>
      <c r="H71" s="6" t="s">
        <v>24</v>
      </c>
      <c r="I71" s="6" t="s">
        <v>38</v>
      </c>
      <c r="J71" s="6">
        <v>1.6</v>
      </c>
      <c r="K71" s="6">
        <f t="shared" si="1"/>
        <v>20800</v>
      </c>
      <c r="L71" s="6"/>
    </row>
    <row r="72" spans="1:12" ht="14.25">
      <c r="A72" s="6">
        <v>69</v>
      </c>
      <c r="B72" s="21" t="s">
        <v>82</v>
      </c>
      <c r="C72" s="6" t="s">
        <v>21</v>
      </c>
      <c r="D72" s="17" t="s">
        <v>83</v>
      </c>
      <c r="E72" s="6" t="s">
        <v>23</v>
      </c>
      <c r="F72" s="18">
        <v>11090</v>
      </c>
      <c r="G72" s="18">
        <v>11090</v>
      </c>
      <c r="H72" s="6" t="s">
        <v>24</v>
      </c>
      <c r="I72" s="6" t="s">
        <v>38</v>
      </c>
      <c r="J72" s="6">
        <v>1.6</v>
      </c>
      <c r="K72" s="6">
        <f t="shared" si="1"/>
        <v>17744</v>
      </c>
      <c r="L72" s="6"/>
    </row>
    <row r="73" spans="1:12" ht="14.25">
      <c r="A73" s="6">
        <v>70</v>
      </c>
      <c r="B73" s="21" t="s">
        <v>82</v>
      </c>
      <c r="C73" s="6" t="s">
        <v>21</v>
      </c>
      <c r="D73" s="17" t="s">
        <v>83</v>
      </c>
      <c r="E73" s="6" t="s">
        <v>23</v>
      </c>
      <c r="F73" s="18">
        <v>9650</v>
      </c>
      <c r="G73" s="18">
        <v>9650</v>
      </c>
      <c r="H73" s="6" t="s">
        <v>24</v>
      </c>
      <c r="I73" s="6" t="s">
        <v>38</v>
      </c>
      <c r="J73" s="6">
        <v>1.6</v>
      </c>
      <c r="K73" s="6">
        <f t="shared" si="1"/>
        <v>15440</v>
      </c>
      <c r="L73" s="6"/>
    </row>
    <row r="74" spans="1:12" ht="14.25">
      <c r="A74" s="6">
        <v>71</v>
      </c>
      <c r="B74" s="21" t="s">
        <v>84</v>
      </c>
      <c r="C74" s="6" t="s">
        <v>29</v>
      </c>
      <c r="D74" s="17" t="s">
        <v>71</v>
      </c>
      <c r="E74" s="6" t="s">
        <v>23</v>
      </c>
      <c r="F74" s="18">
        <v>30000</v>
      </c>
      <c r="G74" s="18">
        <v>30000</v>
      </c>
      <c r="H74" s="6" t="s">
        <v>72</v>
      </c>
      <c r="I74" s="6" t="s">
        <v>85</v>
      </c>
      <c r="J74" s="6">
        <v>1.6</v>
      </c>
      <c r="K74" s="6">
        <f t="shared" si="1"/>
        <v>48000</v>
      </c>
      <c r="L74" s="6" t="s">
        <v>73</v>
      </c>
    </row>
    <row r="75" spans="1:12" ht="14.25">
      <c r="A75" s="6">
        <v>72</v>
      </c>
      <c r="B75" s="21" t="s">
        <v>84</v>
      </c>
      <c r="C75" s="6" t="s">
        <v>29</v>
      </c>
      <c r="D75" s="17" t="s">
        <v>71</v>
      </c>
      <c r="E75" s="6" t="s">
        <v>86</v>
      </c>
      <c r="F75" s="18">
        <v>5000</v>
      </c>
      <c r="G75" s="18">
        <v>5000</v>
      </c>
      <c r="H75" s="6" t="s">
        <v>72</v>
      </c>
      <c r="I75" s="6" t="s">
        <v>85</v>
      </c>
      <c r="J75" s="6">
        <v>1.6</v>
      </c>
      <c r="K75" s="6">
        <f t="shared" si="1"/>
        <v>8000</v>
      </c>
      <c r="L75" s="6" t="s">
        <v>73</v>
      </c>
    </row>
    <row r="76" spans="1:12" ht="14.25">
      <c r="A76" s="6"/>
      <c r="B76" s="21"/>
      <c r="C76" s="16"/>
      <c r="D76" s="17"/>
      <c r="E76" s="6"/>
      <c r="F76" s="18"/>
      <c r="G76" s="18"/>
      <c r="H76" s="6"/>
      <c r="I76" s="6"/>
      <c r="J76" s="6"/>
      <c r="K76" s="6"/>
      <c r="L76" s="6"/>
    </row>
    <row r="77" spans="1:12" ht="14.25">
      <c r="A77" s="6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4.25">
      <c r="A78" s="29" t="s">
        <v>87</v>
      </c>
      <c r="B78" s="30"/>
      <c r="C78" s="31"/>
      <c r="D78" s="32"/>
      <c r="E78" s="32"/>
      <c r="F78" s="32">
        <f>SUM(F4:F77)</f>
        <v>666190</v>
      </c>
      <c r="G78" s="32">
        <f>SUM(G4:G77)</f>
        <v>664570</v>
      </c>
      <c r="H78" s="32"/>
      <c r="I78" s="32"/>
      <c r="J78" s="32"/>
      <c r="K78" s="6">
        <f>SUM(K4:K77)</f>
        <v>1063312</v>
      </c>
      <c r="L78" s="32"/>
    </row>
  </sheetData>
  <sheetProtection/>
  <autoFilter ref="A3:L78"/>
  <mergeCells count="8">
    <mergeCell ref="A1:L1"/>
    <mergeCell ref="A2:L2"/>
    <mergeCell ref="A78:C78"/>
    <mergeCell ref="G5:G7"/>
    <mergeCell ref="G8:G9"/>
    <mergeCell ref="G10:G11"/>
    <mergeCell ref="G28:G36"/>
    <mergeCell ref="L5:L7"/>
  </mergeCells>
  <printOptions/>
  <pageMargins left="0.39" right="0.43000000000000005" top="0.52" bottom="0.52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C23" sqref="C23"/>
    </sheetView>
  </sheetViews>
  <sheetFormatPr defaultColWidth="9.00390625" defaultRowHeight="14.25"/>
  <cols>
    <col min="1" max="1" width="5.25390625" style="0" customWidth="1"/>
    <col min="5" max="5" width="10.625" style="0" customWidth="1"/>
    <col min="6" max="6" width="12.75390625" style="0" customWidth="1"/>
    <col min="8" max="8" width="11.625" style="0" customWidth="1"/>
    <col min="10" max="10" width="11.75390625" style="0" customWidth="1"/>
  </cols>
  <sheetData>
    <row r="1" spans="1:11" ht="27">
      <c r="A1" s="14" t="s">
        <v>88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6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7" customHeight="1">
      <c r="A3" s="6" t="s">
        <v>2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20" t="s">
        <v>13</v>
      </c>
    </row>
    <row r="4" spans="1:11" ht="14.25">
      <c r="A4" s="15">
        <v>1</v>
      </c>
      <c r="B4" s="6" t="s">
        <v>52</v>
      </c>
      <c r="C4" s="6"/>
      <c r="D4" s="6" t="s">
        <v>23</v>
      </c>
      <c r="E4" s="6">
        <v>3880</v>
      </c>
      <c r="F4" s="6">
        <v>3880</v>
      </c>
      <c r="G4" s="6"/>
      <c r="H4" s="6"/>
      <c r="I4" s="6">
        <v>1.6</v>
      </c>
      <c r="J4" s="6">
        <f aca="true" t="shared" si="0" ref="J4:J14">F4*I4</f>
        <v>6208</v>
      </c>
      <c r="K4" s="15"/>
    </row>
    <row r="5" spans="1:11" ht="14.25">
      <c r="A5" s="15">
        <v>2</v>
      </c>
      <c r="B5" s="6" t="s">
        <v>32</v>
      </c>
      <c r="C5" s="6"/>
      <c r="D5" s="6" t="s">
        <v>23</v>
      </c>
      <c r="E5" s="6">
        <v>22480</v>
      </c>
      <c r="F5" s="6">
        <v>22480</v>
      </c>
      <c r="G5" s="6"/>
      <c r="H5" s="6"/>
      <c r="I5" s="6">
        <v>1.6</v>
      </c>
      <c r="J5" s="6">
        <f t="shared" si="0"/>
        <v>35968</v>
      </c>
      <c r="K5" s="15"/>
    </row>
    <row r="6" spans="1:11" ht="14.25">
      <c r="A6" s="15">
        <v>3</v>
      </c>
      <c r="B6" s="16" t="s">
        <v>44</v>
      </c>
      <c r="C6" s="17"/>
      <c r="D6" s="6" t="s">
        <v>23</v>
      </c>
      <c r="E6" s="18">
        <v>24970</v>
      </c>
      <c r="F6" s="18">
        <v>24970</v>
      </c>
      <c r="G6" s="6"/>
      <c r="H6" s="6"/>
      <c r="I6" s="6">
        <v>1.6</v>
      </c>
      <c r="J6" s="6">
        <f t="shared" si="0"/>
        <v>39952</v>
      </c>
      <c r="K6" s="15"/>
    </row>
    <row r="7" spans="1:11" ht="14.25">
      <c r="A7" s="15">
        <v>4</v>
      </c>
      <c r="B7" s="6" t="s">
        <v>46</v>
      </c>
      <c r="C7" s="6"/>
      <c r="D7" s="6" t="s">
        <v>23</v>
      </c>
      <c r="E7" s="6">
        <v>1820</v>
      </c>
      <c r="F7" s="6">
        <v>1820</v>
      </c>
      <c r="G7" s="6"/>
      <c r="H7" s="6"/>
      <c r="I7" s="6">
        <v>1.6</v>
      </c>
      <c r="J7" s="6">
        <f t="shared" si="0"/>
        <v>2912</v>
      </c>
      <c r="K7" s="15"/>
    </row>
    <row r="8" spans="1:11" ht="14.25">
      <c r="A8" s="15">
        <v>5</v>
      </c>
      <c r="B8" s="6" t="s">
        <v>61</v>
      </c>
      <c r="C8" s="6"/>
      <c r="D8" s="6" t="s">
        <v>23</v>
      </c>
      <c r="E8" s="6">
        <v>25890</v>
      </c>
      <c r="F8" s="6">
        <v>25890</v>
      </c>
      <c r="G8" s="6"/>
      <c r="H8" s="6"/>
      <c r="I8" s="6">
        <v>1.6</v>
      </c>
      <c r="J8" s="6">
        <f t="shared" si="0"/>
        <v>41424</v>
      </c>
      <c r="K8" s="15"/>
    </row>
    <row r="9" spans="1:11" ht="14.25">
      <c r="A9" s="15">
        <v>6</v>
      </c>
      <c r="B9" s="6" t="s">
        <v>55</v>
      </c>
      <c r="C9" s="6"/>
      <c r="D9" s="6" t="s">
        <v>23</v>
      </c>
      <c r="E9" s="6">
        <v>20760</v>
      </c>
      <c r="F9" s="6">
        <v>20760</v>
      </c>
      <c r="G9" s="6"/>
      <c r="H9" s="6"/>
      <c r="I9" s="6">
        <v>1.6</v>
      </c>
      <c r="J9" s="6">
        <f t="shared" si="0"/>
        <v>33216</v>
      </c>
      <c r="K9" s="15"/>
    </row>
    <row r="10" spans="1:11" ht="14.25">
      <c r="A10" s="15">
        <v>7</v>
      </c>
      <c r="B10" s="16" t="s">
        <v>21</v>
      </c>
      <c r="C10" s="17"/>
      <c r="D10" s="6" t="s">
        <v>23</v>
      </c>
      <c r="E10" s="18">
        <v>93190</v>
      </c>
      <c r="F10" s="18">
        <v>91570</v>
      </c>
      <c r="G10" s="6"/>
      <c r="H10" s="6"/>
      <c r="I10" s="6">
        <v>1.6</v>
      </c>
      <c r="J10" s="6">
        <f t="shared" si="0"/>
        <v>146512</v>
      </c>
      <c r="K10" s="15"/>
    </row>
    <row r="11" spans="1:11" ht="14.25">
      <c r="A11" s="15">
        <v>8</v>
      </c>
      <c r="B11" s="6" t="s">
        <v>39</v>
      </c>
      <c r="C11" s="17"/>
      <c r="D11" s="6" t="s">
        <v>23</v>
      </c>
      <c r="E11" s="18">
        <v>178610</v>
      </c>
      <c r="F11" s="18">
        <v>178610</v>
      </c>
      <c r="G11" s="6"/>
      <c r="H11" s="6"/>
      <c r="I11" s="6">
        <v>1.6</v>
      </c>
      <c r="J11" s="6">
        <f t="shared" si="0"/>
        <v>285776</v>
      </c>
      <c r="K11" s="15"/>
    </row>
    <row r="12" spans="1:11" ht="28.5">
      <c r="A12" s="15">
        <v>9</v>
      </c>
      <c r="B12" s="6" t="s">
        <v>15</v>
      </c>
      <c r="C12" s="6"/>
      <c r="D12" s="19" t="s">
        <v>17</v>
      </c>
      <c r="E12" s="6">
        <v>97800</v>
      </c>
      <c r="F12" s="6">
        <v>97800</v>
      </c>
      <c r="G12" s="6"/>
      <c r="H12" s="19"/>
      <c r="I12" s="6">
        <v>1.6</v>
      </c>
      <c r="J12" s="6">
        <f t="shared" si="0"/>
        <v>156480</v>
      </c>
      <c r="K12" s="15"/>
    </row>
    <row r="13" spans="1:11" ht="14.25">
      <c r="A13" s="15">
        <v>10</v>
      </c>
      <c r="B13" s="6" t="s">
        <v>29</v>
      </c>
      <c r="C13" s="17"/>
      <c r="D13" s="6" t="s">
        <v>23</v>
      </c>
      <c r="E13" s="18">
        <v>194470</v>
      </c>
      <c r="F13" s="18">
        <v>194470</v>
      </c>
      <c r="G13" s="6"/>
      <c r="H13" s="6"/>
      <c r="I13" s="6">
        <v>1.6</v>
      </c>
      <c r="J13" s="6">
        <f t="shared" si="0"/>
        <v>311152</v>
      </c>
      <c r="K13" s="15"/>
    </row>
    <row r="14" spans="1:11" ht="14.25">
      <c r="A14" s="15">
        <v>11</v>
      </c>
      <c r="B14" s="16" t="s">
        <v>42</v>
      </c>
      <c r="C14" s="17"/>
      <c r="D14" s="6" t="s">
        <v>23</v>
      </c>
      <c r="E14" s="18">
        <v>2320</v>
      </c>
      <c r="F14" s="18">
        <v>2320</v>
      </c>
      <c r="G14" s="6"/>
      <c r="H14" s="6"/>
      <c r="I14" s="6">
        <v>1.6</v>
      </c>
      <c r="J14" s="6">
        <f t="shared" si="0"/>
        <v>3712</v>
      </c>
      <c r="K14" s="15"/>
    </row>
    <row r="15" spans="1:11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4.25">
      <c r="A19" s="15" t="s">
        <v>87</v>
      </c>
      <c r="B19" s="15"/>
      <c r="C19" s="15"/>
      <c r="D19" s="15"/>
      <c r="E19" s="15">
        <f>SUM(E4:E18)</f>
        <v>666190</v>
      </c>
      <c r="F19" s="15">
        <f>SUM(F4:F18)</f>
        <v>664570</v>
      </c>
      <c r="G19" s="15"/>
      <c r="H19" s="15"/>
      <c r="I19" s="15"/>
      <c r="J19" s="15">
        <f>SUM(J4:J18)</f>
        <v>1063312</v>
      </c>
      <c r="K19" s="15"/>
    </row>
  </sheetData>
  <sheetProtection/>
  <mergeCells count="3">
    <mergeCell ref="A1:K1"/>
    <mergeCell ref="A2:K2"/>
    <mergeCell ref="A19:B19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L8" sqref="L8"/>
    </sheetView>
  </sheetViews>
  <sheetFormatPr defaultColWidth="9.00390625" defaultRowHeight="14.25"/>
  <cols>
    <col min="1" max="1" width="6.25390625" style="2" customWidth="1"/>
    <col min="2" max="2" width="22.75390625" style="2" customWidth="1"/>
    <col min="3" max="4" width="9.00390625" style="2" customWidth="1"/>
    <col min="5" max="5" width="11.625" style="2" customWidth="1"/>
    <col min="6" max="6" width="9.00390625" style="2" customWidth="1"/>
    <col min="7" max="7" width="11.75390625" style="2" customWidth="1"/>
    <col min="8" max="8" width="9.00390625" style="2" customWidth="1"/>
    <col min="9" max="9" width="32.50390625" style="2" customWidth="1"/>
    <col min="10" max="16384" width="9.00390625" style="2" customWidth="1"/>
  </cols>
  <sheetData>
    <row r="1" spans="1:9" s="1" customFormat="1" ht="26.25">
      <c r="A1" s="3" t="s">
        <v>89</v>
      </c>
      <c r="B1" s="3"/>
      <c r="C1" s="3"/>
      <c r="D1" s="3"/>
      <c r="E1" s="3"/>
      <c r="F1" s="3"/>
      <c r="G1" s="3"/>
      <c r="H1" s="3"/>
      <c r="I1" s="3"/>
    </row>
    <row r="2" spans="1:9" ht="25.5" customHeight="1">
      <c r="A2" s="4" t="s">
        <v>1</v>
      </c>
      <c r="B2" s="4"/>
      <c r="C2" s="4"/>
      <c r="D2" s="4"/>
      <c r="E2" s="4"/>
      <c r="F2" s="4"/>
      <c r="G2" s="4"/>
      <c r="H2" s="4"/>
      <c r="I2" s="11"/>
    </row>
    <row r="3" spans="1:9" ht="27.75" customHeight="1">
      <c r="A3" s="5" t="s">
        <v>2</v>
      </c>
      <c r="B3" s="5" t="s">
        <v>90</v>
      </c>
      <c r="C3" s="5" t="s">
        <v>6</v>
      </c>
      <c r="D3" s="5" t="s">
        <v>7</v>
      </c>
      <c r="E3" s="5" t="s">
        <v>91</v>
      </c>
      <c r="F3" s="5" t="s">
        <v>11</v>
      </c>
      <c r="G3" s="5" t="s">
        <v>12</v>
      </c>
      <c r="H3" s="5" t="s">
        <v>92</v>
      </c>
      <c r="I3" s="12" t="s">
        <v>13</v>
      </c>
    </row>
    <row r="4" spans="1:9" ht="39" customHeight="1">
      <c r="A4" s="5">
        <v>1</v>
      </c>
      <c r="B4" s="5" t="s">
        <v>37</v>
      </c>
      <c r="C4" s="5" t="s">
        <v>93</v>
      </c>
      <c r="D4" s="5">
        <v>129590</v>
      </c>
      <c r="E4" s="5">
        <v>129590</v>
      </c>
      <c r="F4" s="5">
        <v>1.6</v>
      </c>
      <c r="G4" s="5">
        <f>F4*E4</f>
        <v>207344</v>
      </c>
      <c r="H4" s="5"/>
      <c r="I4" s="5"/>
    </row>
    <row r="5" spans="1:9" ht="39" customHeight="1">
      <c r="A5" s="5">
        <v>2</v>
      </c>
      <c r="B5" s="6" t="s">
        <v>16</v>
      </c>
      <c r="C5" s="5" t="s">
        <v>17</v>
      </c>
      <c r="D5" s="5">
        <v>97800</v>
      </c>
      <c r="E5" s="5">
        <v>97800</v>
      </c>
      <c r="F5" s="5">
        <v>1.6</v>
      </c>
      <c r="G5" s="5">
        <f>F5*E5</f>
        <v>156480</v>
      </c>
      <c r="H5" s="5"/>
      <c r="I5" s="5"/>
    </row>
    <row r="6" spans="1:9" ht="39" customHeight="1">
      <c r="A6" s="5">
        <v>3</v>
      </c>
      <c r="B6" s="5" t="s">
        <v>94</v>
      </c>
      <c r="C6" s="5" t="s">
        <v>93</v>
      </c>
      <c r="D6" s="5">
        <v>99950</v>
      </c>
      <c r="E6" s="5">
        <v>99950</v>
      </c>
      <c r="F6" s="5">
        <v>1.6</v>
      </c>
      <c r="G6" s="5">
        <f>F6*E6</f>
        <v>159920</v>
      </c>
      <c r="H6" s="5" t="s">
        <v>73</v>
      </c>
      <c r="I6" s="5"/>
    </row>
    <row r="7" spans="1:9" ht="39" customHeight="1">
      <c r="A7" s="5">
        <v>4</v>
      </c>
      <c r="B7" s="5" t="s">
        <v>24</v>
      </c>
      <c r="C7" s="5" t="s">
        <v>93</v>
      </c>
      <c r="D7" s="5">
        <v>304235</v>
      </c>
      <c r="E7" s="5">
        <v>302615</v>
      </c>
      <c r="F7" s="5">
        <v>1.6</v>
      </c>
      <c r="G7" s="5">
        <f>F7*E7</f>
        <v>484184</v>
      </c>
      <c r="H7" s="5"/>
      <c r="I7" s="5"/>
    </row>
    <row r="8" spans="1:9" ht="39" customHeight="1">
      <c r="A8" s="5">
        <v>5</v>
      </c>
      <c r="B8" s="5" t="s">
        <v>59</v>
      </c>
      <c r="C8" s="5" t="s">
        <v>23</v>
      </c>
      <c r="D8" s="5">
        <v>34615</v>
      </c>
      <c r="E8" s="5">
        <v>34615</v>
      </c>
      <c r="F8" s="5">
        <v>1.6</v>
      </c>
      <c r="G8" s="5">
        <f>F8*E8</f>
        <v>55384</v>
      </c>
      <c r="H8" s="5"/>
      <c r="I8" s="5"/>
    </row>
    <row r="9" spans="1:9" ht="39" customHeight="1">
      <c r="A9" s="5"/>
      <c r="B9" s="7" t="s">
        <v>87</v>
      </c>
      <c r="C9" s="8"/>
      <c r="D9" s="5">
        <f>SUM(D4:D8)</f>
        <v>666190</v>
      </c>
      <c r="E9" s="5">
        <f>SUM(E4:E8)</f>
        <v>664570</v>
      </c>
      <c r="F9" s="5"/>
      <c r="G9" s="5">
        <f>SUM(G4:G8)</f>
        <v>1063312</v>
      </c>
      <c r="H9" s="5"/>
      <c r="I9" s="5"/>
    </row>
    <row r="10" spans="1:9" ht="42.75" customHeight="1">
      <c r="A10" s="9" t="s">
        <v>95</v>
      </c>
      <c r="B10" s="10"/>
      <c r="C10" s="10"/>
      <c r="D10" s="10" t="s">
        <v>96</v>
      </c>
      <c r="E10" s="10"/>
      <c r="F10" s="10"/>
      <c r="G10" s="10"/>
      <c r="H10" s="10" t="s">
        <v>97</v>
      </c>
      <c r="I10" s="13"/>
    </row>
  </sheetData>
  <sheetProtection/>
  <mergeCells count="3">
    <mergeCell ref="A1:I1"/>
    <mergeCell ref="A2:H2"/>
    <mergeCell ref="B9:C9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罗启燕</dc:creator>
  <cp:keywords/>
  <dc:description/>
  <cp:lastModifiedBy>-慕慕七-</cp:lastModifiedBy>
  <cp:lastPrinted>2019-11-21T01:18:23Z</cp:lastPrinted>
  <dcterms:created xsi:type="dcterms:W3CDTF">2013-03-14T00:39:29Z</dcterms:created>
  <dcterms:modified xsi:type="dcterms:W3CDTF">2021-07-19T08:18:22Z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</Properties>
</file>