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一般公共预算支出'!$A$1:$E$7</definedName>
    <definedName name="_xlnm.Print_Area" localSheetId="3">'3 一般公共预算财政基本支出'!$A$1:$E$40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部门收支总表'!$A$1:$D$31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<sst xmlns="http://schemas.openxmlformats.org/spreadsheetml/2006/main" count="1511" uniqueCount="614">
  <si>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</si>
  <si>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</si>
  <si>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</si>
  <si>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</si>
  <si>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</si>
  <si>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</si>
  <si>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</si>
  <si>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</si>
  <si>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</si>
  <si>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</si>
  <si>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</si>
  <si>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</si>
  <si>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</si>
  <si>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</si>
  <si>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</si>
  <si>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</si>
  <si>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</si>
  <si>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</si>
  <si>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</si>
  <si>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</si>
  <si>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</si>
  <si>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</si>
  <si>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</si>
  <si>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</si>
  <si>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</si>
  <si>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</si>
  <si>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</si>
  <si>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</si>
  <si>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</si>
  <si>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</si>
  <si>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</si>
  <si>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</si>
  <si>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</si>
  <si>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</si>
  <si>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</si>
  <si>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</si>
  <si>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</si>
  <si>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</si>
  <si>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</si>
  <si>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</si>
  <si>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</si>
  <si>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</si>
  <si>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</si>
  <si>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</si>
  <si>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</si>
  <si>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</si>
  <si>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</si>
  <si>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</si>
  <si>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</si>
  <si>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</si>
  <si>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</si>
  <si>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</si>
  <si>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</si>
  <si>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</si>
  <si>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</si>
  <si>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</si>
  <si>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</si>
  <si>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</si>
  <si>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</si>
  <si>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</si>
  <si>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</si>
  <si>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</si>
  <si>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</si>
  <si>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</si>
  <si>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</si>
  <si>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</si>
  <si>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</si>
  <si>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</si>
  <si>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</si>
  <si>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</si>
  <si>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</si>
  <si>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</si>
  <si>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</si>
  <si>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</si>
  <si>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</si>
  <si>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</si>
  <si>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</si>
  <si>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</si>
  <si>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</si>
  <si>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</si>
  <si>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</si>
  <si>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</si>
  <si>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</si>
  <si>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</si>
  <si>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</si>
  <si>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</si>
  <si>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</si>
  <si>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</si>
  <si>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</si>
  <si>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</si>
  <si>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</si>
  <si>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</si>
  <si>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</si>
  <si>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</si>
  <si>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</si>
  <si>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</si>
  <si>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</si>
  <si>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</si>
  <si>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</si>
  <si>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</si>
  <si>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</si>
  <si>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</si>
  <si>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</si>
  <si>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</si>
  <si>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</si>
  <si>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</si>
  <si>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</si>
  <si>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</si>
  <si>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</si>
  <si>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</si>
  <si>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</si>
  <si>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</si>
  <si>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</si>
  <si>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</si>
  <si>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</si>
  <si>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</si>
  <si>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</si>
  <si>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</si>
  <si>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</si>
  <si>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</si>
  <si>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</si>
  <si>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</si>
  <si>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</si>
  <si>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</si>
  <si>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</si>
  <si>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</si>
  <si>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</si>
  <si>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</si>
  <si>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</si>
  <si>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</si>
  <si>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</si>
  <si>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</si>
  <si>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</si>
  <si>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</si>
  <si>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</si>
  <si>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</si>
  <si>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</si>
  <si>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</si>
  <si>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</si>
  <si>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</si>
  <si>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</si>
  <si>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</si>
  <si>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</si>
  <si>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</si>
  <si>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</si>
  <si>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</si>
  <si>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</si>
  <si>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</si>
  <si>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</si>
  <si>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</si>
  <si>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</si>
  <si>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</si>
  <si>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</si>
  <si>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</si>
  <si>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</si>
  <si>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</si>
  <si>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</si>
  <si>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</si>
  <si>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</si>
  <si>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</si>
  <si>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</si>
  <si>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</si>
  <si>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</si>
  <si>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</si>
  <si>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</si>
  <si>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</si>
  <si>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</si>
  <si>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</si>
  <si>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</si>
  <si>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</si>
  <si>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</si>
  <si>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</si>
  <si>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</si>
  <si>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</si>
  <si>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</si>
  <si>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</si>
  <si>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</si>
  <si>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</si>
  <si>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</si>
  <si>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</si>
  <si>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</si>
  <si>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</si>
  <si>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</si>
  <si>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</si>
  <si>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</si>
  <si>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</si>
  <si>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</si>
  <si>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</si>
  <si>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</si>
  <si>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</si>
  <si>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</si>
  <si>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</si>
  <si>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</si>
  <si>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</si>
  <si>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</si>
  <si>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</si>
  <si>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</si>
  <si>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</si>
  <si>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</si>
  <si>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</si>
  <si>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</si>
  <si>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</si>
  <si>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</si>
  <si>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</si>
  <si>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</si>
  <si>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</si>
  <si>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</si>
  <si>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</si>
  <si>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</si>
  <si>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</si>
  <si>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</si>
  <si>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</si>
  <si>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</si>
  <si>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</si>
  <si>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</si>
  <si>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</si>
  <si>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</si>
  <si>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</si>
  <si>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</si>
  <si>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</si>
  <si>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</si>
  <si>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</si>
  <si>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</si>
  <si>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</si>
  <si>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</si>
  <si>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</si>
  <si>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</si>
  <si>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</si>
  <si>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</si>
  <si>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</si>
  <si>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</si>
  <si>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</si>
  <si>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</si>
  <si>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</si>
  <si>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</si>
  <si>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</si>
  <si>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</si>
  <si>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</si>
  <si>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</si>
  <si>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</si>
  <si>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</si>
  <si>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</si>
  <si>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</si>
  <si>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</si>
  <si>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</si>
  <si>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</si>
  <si>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</si>
  <si>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</si>
  <si>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</si>
  <si>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</si>
  <si>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</si>
  <si>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</si>
  <si>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</si>
  <si>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</si>
  <si>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</si>
  <si>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</si>
  <si>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</si>
  <si>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</si>
  <si>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</si>
  <si>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</si>
  <si>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</si>
  <si>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</si>
  <si>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</si>
  <si>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</si>
  <si>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</si>
  <si>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</si>
  <si>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</si>
  <si>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</si>
  <si>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</si>
  <si>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</si>
  <si>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</si>
  <si>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</si>
  <si>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</si>
  <si>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</si>
  <si>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</si>
  <si>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</si>
  <si>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</si>
  <si>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</si>
  <si>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</si>
  <si>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</si>
  <si>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</si>
  <si>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</si>
  <si>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</si>
  <si>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</si>
  <si>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</si>
  <si>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</si>
  <si>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</si>
  <si>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</si>
  <si>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</si>
  <si>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</si>
  <si>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</si>
  <si>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</si>
  <si>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</si>
  <si>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</si>
  <si>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</si>
  <si>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</si>
  <si>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</si>
  <si>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</si>
  <si>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</si>
  <si>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</si>
  <si>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</si>
  <si>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</si>
  <si>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</si>
  <si>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</si>
  <si>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</si>
  <si>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</si>
  <si>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</si>
  <si>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</si>
  <si>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</si>
  <si>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</si>
  <si>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</si>
  <si>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</si>
  <si>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龙溪镇人民政府财政拨款收支总表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</si>
  <si>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</si>
  <si>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</si>
  <si>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</si>
  <si>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</si>
  <si>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</si>
  <si>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</si>
  <si>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</si>
  <si>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</si>
  <si>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</si>
  <si>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</si>
  <si>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</si>
  <si>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</si>
  <si>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</si>
  <si>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</si>
  <si>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</si>
  <si>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</si>
  <si>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</si>
  <si>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</si>
  <si>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</si>
  <si>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城乡社区支出</t>
  </si>
  <si>
    <t>农林水支出</t>
  </si>
  <si>
    <t>住房保障支出</t>
  </si>
  <si>
    <t>灾害防治及应急管理支出</t>
  </si>
  <si>
    <t>收入总数</t>
  </si>
  <si>
    <t>表2</t>
  </si>
  <si>
    <t>龙溪镇人民政府一般公共预算财政拨款支出预算表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</si>
  <si>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</si>
  <si>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</si>
  <si>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</si>
  <si>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</si>
  <si>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</si>
  <si>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</si>
  <si>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</si>
  <si>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</si>
  <si>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</si>
  <si>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</si>
  <si>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</si>
  <si>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</si>
  <si>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2010104</t>
  </si>
  <si>
    <t xml:space="preserve">    人大会议</t>
  </si>
  <si>
    <t xml:space="preserve">  20103</t>
  </si>
  <si>
    <t xml:space="preserve">  政府办公厅（室）及相关机构事务</t>
  </si>
  <si>
    <t xml:space="preserve">    2010301</t>
  </si>
  <si>
    <t xml:space="preserve">    2010350</t>
  </si>
  <si>
    <t xml:space="preserve">    事业运行</t>
  </si>
  <si>
    <t xml:space="preserve">  20106</t>
  </si>
  <si>
    <t xml:space="preserve">  财政事务</t>
  </si>
  <si>
    <t xml:space="preserve">    2010601</t>
  </si>
  <si>
    <t xml:space="preserve">  20131</t>
  </si>
  <si>
    <t xml:space="preserve">  党委办公厅（室）及相关机构事务</t>
  </si>
  <si>
    <t xml:space="preserve">    2013101</t>
  </si>
  <si>
    <t xml:space="preserve">  20138</t>
  </si>
  <si>
    <t xml:space="preserve">  市场监督管理事务</t>
  </si>
  <si>
    <t xml:space="preserve">    2013899</t>
  </si>
  <si>
    <t xml:space="preserve">    其他市场监督管理事务</t>
  </si>
  <si>
    <t xml:space="preserve">  20199</t>
  </si>
  <si>
    <t xml:space="preserve">  其他一般公共服务支出</t>
  </si>
  <si>
    <t xml:space="preserve">    2019999</t>
  </si>
  <si>
    <t xml:space="preserve">    其他一般公共服务支出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</si>
  <si>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</si>
  <si>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</si>
  <si>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</si>
  <si>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</si>
  <si>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</si>
  <si>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</si>
  <si>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</si>
  <si>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</si>
  <si>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</si>
  <si>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</si>
  <si>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</si>
  <si>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</si>
  <si>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</si>
  <si>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</si>
  <si>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</si>
  <si>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</si>
  <si>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</si>
  <si>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</si>
  <si>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</si>
  <si>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</si>
  <si>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</si>
  <si>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</si>
  <si>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2080802</t>
  </si>
  <si>
    <t xml:space="preserve">    伤残抚恤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</si>
  <si>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</si>
  <si>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</si>
  <si>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</si>
  <si>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</si>
  <si>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</si>
  <si>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</si>
  <si>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</si>
  <si>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</si>
  <si>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</si>
  <si>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</si>
  <si>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</si>
  <si>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</si>
  <si>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2082502</t>
  </si>
  <si>
    <t xml:space="preserve">    其他农村生活救助</t>
  </si>
  <si>
    <t xml:space="preserve">  20828</t>
  </si>
  <si>
    <t xml:space="preserve">  退役军人管理事务</t>
  </si>
  <si>
    <t xml:space="preserve">    2082850</t>
  </si>
  <si>
    <t>210</t>
  </si>
  <si>
    <t xml:space="preserve">  21011</t>
  </si>
  <si>
    <t xml:space="preserve">  行政事业单位医疗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</si>
  <si>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</si>
  <si>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</si>
  <si>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</si>
  <si>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</si>
  <si>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</si>
  <si>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212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</si>
  <si>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</si>
  <si>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</si>
  <si>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</si>
  <si>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</si>
  <si>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213</t>
  </si>
  <si>
    <t xml:space="preserve">  21301</t>
  </si>
  <si>
    <t xml:space="preserve">  农业农村</t>
  </si>
  <si>
    <t xml:space="preserve">    2130104</t>
  </si>
  <si>
    <t xml:space="preserve">    2130152</t>
  </si>
  <si>
    <t xml:space="preserve">    对高校毕业生到基层任职补助</t>
  </si>
  <si>
    <t xml:space="preserve">  21302</t>
  </si>
  <si>
    <t xml:space="preserve">  林业和草原</t>
  </si>
  <si>
    <t xml:space="preserve">    2130204</t>
  </si>
  <si>
    <t xml:space="preserve">    事业机构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</si>
  <si>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</si>
  <si>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</si>
  <si>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</si>
  <si>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</si>
  <si>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</si>
  <si>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</si>
  <si>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</si>
  <si>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</si>
  <si>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</si>
  <si>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</si>
  <si>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 xml:space="preserve">  22401</t>
  </si>
  <si>
    <t xml:space="preserve">  应急管理事务</t>
  </si>
  <si>
    <t xml:space="preserve">    2240101</t>
  </si>
  <si>
    <t>表3</t>
  </si>
  <si>
    <t>龙溪镇人民政府一般公共预算财政拨款基本支出预算表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</si>
  <si>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</si>
  <si>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</si>
  <si>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</si>
  <si>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</si>
  <si>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</si>
  <si>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</si>
  <si>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</si>
  <si>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</si>
  <si>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</si>
  <si>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</si>
  <si>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</si>
  <si>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</si>
  <si>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</si>
  <si>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</si>
  <si>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</si>
  <si>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</si>
  <si>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</si>
  <si>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</si>
  <si>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</si>
  <si>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</si>
  <si>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</si>
  <si>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>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</si>
  <si>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</si>
  <si>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</si>
  <si>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</si>
  <si>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</si>
  <si>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30113</t>
  </si>
  <si>
    <t>住房公积金</t>
  </si>
  <si>
    <t xml:space="preserve">  30114</t>
  </si>
  <si>
    <t>医疗费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</si>
  <si>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</si>
  <si>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</si>
  <si>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</si>
  <si>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</si>
  <si>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</si>
  <si>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</si>
  <si>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</si>
  <si>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</si>
  <si>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</si>
  <si>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</si>
  <si>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</si>
  <si>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</si>
  <si>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30211</t>
  </si>
  <si>
    <t>差旅费</t>
  </si>
  <si>
    <t xml:space="preserve">  30215</t>
  </si>
  <si>
    <t>会议费</t>
  </si>
  <si>
    <t xml:space="preserve">  30216</t>
  </si>
  <si>
    <t>培训费</t>
  </si>
  <si>
    <t xml:space="preserve">  30217</t>
  </si>
  <si>
    <t>公务接待费</t>
  </si>
  <si>
    <t xml:space="preserve">  30226</t>
  </si>
  <si>
    <t>劳务费</t>
  </si>
  <si>
    <t xml:space="preserve">  30228</t>
  </si>
  <si>
    <t>工会经费</t>
  </si>
  <si>
    <t xml:space="preserve">  30231</t>
  </si>
  <si>
    <t>公务用车运行维护费</t>
  </si>
  <si>
    <t xml:space="preserve">  30239</t>
  </si>
  <si>
    <t>其他交通费用</t>
  </si>
  <si>
    <t xml:space="preserve">  30299</t>
  </si>
  <si>
    <t>其他商品和服务支出</t>
  </si>
  <si>
    <t>303</t>
  </si>
  <si>
    <t>对个人和家庭的补助</t>
  </si>
  <si>
    <t xml:space="preserve">  30305</t>
  </si>
  <si>
    <t>生活补助</t>
  </si>
  <si>
    <t xml:space="preserve">  30399</t>
  </si>
  <si>
    <t>其他对个人和家庭的补助</t>
  </si>
  <si>
    <t>资本性支出</t>
  </si>
  <si>
    <t xml:space="preserve">  31002</t>
  </si>
  <si>
    <t>办公设备支出</t>
  </si>
  <si>
    <t>表4</t>
  </si>
  <si>
    <t>龙溪镇人民政府一般公共预算“三公”经费支出表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</si>
  <si>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</si>
  <si>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</si>
  <si>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</si>
  <si>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</si>
  <si>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</si>
  <si>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龙溪镇政府性基金预算支出表</t>
  </si>
  <si>
    <t>本年政府性基金预算财政拨款支出</t>
  </si>
  <si>
    <t>（备注：本单位无政府性基金收支，故此表无数据。）</t>
  </si>
  <si>
    <t>表6</t>
  </si>
  <si>
    <t>龙溪镇人民政府部门收支总表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</si>
  <si>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</si>
  <si>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</si>
  <si>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</si>
  <si>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</si>
  <si>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</si>
  <si>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</si>
  <si>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</si>
  <si>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</si>
  <si>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</si>
  <si>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</si>
  <si>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</si>
  <si>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</si>
  <si>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</si>
  <si>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</si>
  <si>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龙溪镇人民政府部门收入总表</t>
  </si>
  <si>
    <t>科目</t>
  </si>
  <si>
    <t>非教育收费收入预算</t>
  </si>
  <si>
    <t>教育收费收预算入</t>
  </si>
  <si>
    <t>2010101</t>
  </si>
  <si>
    <t>行政运行</t>
  </si>
  <si>
    <t>2010104</t>
  </si>
  <si>
    <t>人大会议</t>
  </si>
  <si>
    <t>2010301</t>
  </si>
  <si>
    <t>2010350</t>
  </si>
  <si>
    <t>事业运行</t>
  </si>
  <si>
    <t>2010601</t>
  </si>
  <si>
    <t>2013101</t>
  </si>
  <si>
    <t>2013899</t>
  </si>
  <si>
    <t>其他市场监督管理事务</t>
  </si>
  <si>
    <t>2019999</t>
  </si>
  <si>
    <t>其他一般公共服务支出</t>
  </si>
  <si>
    <t>2070109</t>
  </si>
  <si>
    <t>群众文化</t>
  </si>
  <si>
    <t>2080109</t>
  </si>
  <si>
    <t>社会保险经办机构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</si>
  <si>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</si>
  <si>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</si>
  <si>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</si>
  <si>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</si>
  <si>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</si>
  <si>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</si>
  <si>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</si>
  <si>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</si>
  <si>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2080802</t>
  </si>
  <si>
    <t>伤残抚恤</t>
  </si>
  <si>
    <t>2081001</t>
  </si>
  <si>
    <t>儿童福利</t>
  </si>
  <si>
    <t>2082101</t>
  </si>
  <si>
    <t>城市特困人员救助供养支出</t>
  </si>
  <si>
    <t>2082102</t>
  </si>
  <si>
    <t>农村特困人员救助供养支出</t>
  </si>
  <si>
    <t>2082502</t>
  </si>
  <si>
    <t>其他农村生活救助</t>
  </si>
  <si>
    <t>2082850</t>
  </si>
  <si>
    <t>2101101</t>
  </si>
  <si>
    <t>行政单位医疗</t>
  </si>
  <si>
    <t>2101102</t>
  </si>
  <si>
    <t>事业单位医疗</t>
  </si>
  <si>
    <t>2101103</t>
  </si>
  <si>
    <t>公务员医疗补助</t>
  </si>
  <si>
    <t>2120501</t>
  </si>
  <si>
    <t>城乡社区环境卫生</t>
  </si>
  <si>
    <t>2130104</t>
  </si>
  <si>
    <t>2130152</t>
  </si>
  <si>
    <t>对高校毕业生到基层任职补助</t>
  </si>
  <si>
    <t>2130204</t>
  </si>
  <si>
    <t>事业机构</t>
  </si>
  <si>
    <t>2130705</t>
  </si>
  <si>
    <t>对村民委员会和村党支部的补助</t>
  </si>
  <si>
    <t>2210201</t>
  </si>
  <si>
    <t>2240101</t>
  </si>
  <si>
    <t>表8</t>
  </si>
  <si>
    <t>XXXXX（单位全称）部门支出总表</t>
  </si>
  <si>
    <t>上缴上级支出</t>
  </si>
  <si>
    <t>事业单位经营支出</t>
  </si>
  <si>
    <t>对下级单位补助支出</t>
  </si>
  <si>
    <t>表9</t>
  </si>
  <si>
    <t>彭水苗族土家族自治县龙溪镇人民政府采购预算明细表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</si>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</sst>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"/>
    <numFmt numFmtId="178" formatCode=";;"/>
    <numFmt numFmtId="179" formatCode="#,##0_);[Red]\(#,##0\)"/>
    <numFmt numFmtId="180" formatCode="0.0_);[Red]\(0.0\)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方正小标宋_GBK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0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4"/>
      <name val="方正小标宋_GBK"/>
      <charset val="134"/>
    </font>
    <font>
      <b/>
      <sz val="22"/>
      <name val="方正小标宋_GBK"/>
      <charset val="134"/>
    </font>
    <font>
      <sz val="10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2" fillId="9" borderId="14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17" applyNumberFormat="0" applyAlignment="0" applyProtection="0">
      <alignment vertical="center"/>
    </xf>
    <xf numFmtId="0" fontId="36" fillId="13" borderId="13" applyNumberFormat="0" applyAlignment="0" applyProtection="0">
      <alignment vertical="center"/>
    </xf>
    <xf numFmtId="0" fontId="37" fillId="14" borderId="1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59">
    <xf numFmtId="0" fontId="0" fillId="0" borderId="0" xfId="0"/>
    <xf numFmtId="0" fontId="0" fillId="0" borderId="0" xfId="0" applyFill="1"/>
    <xf numFmtId="0" fontId="1" fillId="0" borderId="0" xfId="5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0" fillId="0" borderId="1" xfId="0" applyBorder="1"/>
    <xf numFmtId="0" fontId="6" fillId="0" borderId="1" xfId="52" applyFont="1" applyFill="1" applyBorder="1" applyAlignment="1">
      <alignment horizontal="left" vertical="center" indent="2"/>
    </xf>
    <xf numFmtId="0" fontId="7" fillId="0" borderId="0" xfId="53"/>
    <xf numFmtId="0" fontId="1" fillId="0" borderId="0" xfId="53" applyNumberFormat="1" applyFont="1" applyFill="1" applyAlignment="1" applyProtection="1">
      <alignment horizontal="left" vertical="center"/>
    </xf>
    <xf numFmtId="0" fontId="7" fillId="0" borderId="0" xfId="53" applyFill="1"/>
    <xf numFmtId="0" fontId="8" fillId="0" borderId="0" xfId="53" applyNumberFormat="1" applyFont="1" applyFill="1" applyAlignment="1" applyProtection="1">
      <alignment horizontal="centerContinuous"/>
    </xf>
    <xf numFmtId="0" fontId="7" fillId="0" borderId="0" xfId="53" applyAlignment="1">
      <alignment horizontal="centerContinuous"/>
    </xf>
    <xf numFmtId="0" fontId="9" fillId="0" borderId="0" xfId="53" applyNumberFormat="1" applyFont="1" applyFill="1" applyAlignment="1" applyProtection="1">
      <alignment horizontal="centerContinuous"/>
    </xf>
    <xf numFmtId="0" fontId="9" fillId="0" borderId="0" xfId="53" applyFont="1" applyFill="1" applyAlignment="1">
      <alignment horizontal="centerContinuous"/>
    </xf>
    <xf numFmtId="0" fontId="7" fillId="0" borderId="0" xfId="53" applyFill="1" applyAlignment="1">
      <alignment horizontal="centerContinuous"/>
    </xf>
    <xf numFmtId="0" fontId="10" fillId="0" borderId="0" xfId="53" applyFont="1"/>
    <xf numFmtId="0" fontId="10" fillId="0" borderId="0" xfId="53" applyFont="1" applyFill="1"/>
    <xf numFmtId="0" fontId="10" fillId="0" borderId="0" xfId="53" applyFont="1" applyAlignment="1">
      <alignment horizontal="right"/>
    </xf>
    <xf numFmtId="0" fontId="5" fillId="0" borderId="2" xfId="53" applyNumberFormat="1" applyFont="1" applyFill="1" applyBorder="1" applyAlignment="1" applyProtection="1">
      <alignment horizontal="center" vertical="center" wrapText="1"/>
    </xf>
    <xf numFmtId="0" fontId="11" fillId="0" borderId="1" xfId="13" applyNumberFormat="1" applyFont="1" applyFill="1" applyBorder="1" applyAlignment="1">
      <alignment horizontal="left" vertical="center" shrinkToFit="1"/>
    </xf>
    <xf numFmtId="177" fontId="10" fillId="0" borderId="1" xfId="53" applyNumberFormat="1" applyFont="1" applyFill="1" applyBorder="1" applyAlignment="1" applyProtection="1">
      <alignment horizontal="right" vertical="center" wrapText="1"/>
    </xf>
    <xf numFmtId="4" fontId="10" fillId="0" borderId="1" xfId="53" applyNumberFormat="1" applyFont="1" applyFill="1" applyBorder="1" applyAlignment="1" applyProtection="1">
      <alignment horizontal="right" vertical="center" wrapText="1"/>
    </xf>
    <xf numFmtId="177" fontId="11" fillId="0" borderId="1" xfId="13" applyNumberFormat="1" applyFont="1" applyFill="1" applyBorder="1" applyAlignment="1"/>
    <xf numFmtId="0" fontId="7" fillId="0" borderId="1" xfId="53" applyFill="1" applyBorder="1"/>
    <xf numFmtId="176" fontId="11" fillId="0" borderId="1" xfId="13" applyNumberFormat="1" applyFont="1" applyFill="1" applyBorder="1" applyAlignment="1"/>
    <xf numFmtId="176" fontId="11" fillId="0" borderId="1" xfId="13" applyNumberFormat="1" applyFont="1" applyFill="1" applyBorder="1" applyAlignment="1">
      <alignment horizontal="left" vertical="center" shrinkToFit="1"/>
    </xf>
    <xf numFmtId="0" fontId="7" fillId="0" borderId="1" xfId="53" applyBorder="1"/>
    <xf numFmtId="0" fontId="8" fillId="0" borderId="0" xfId="53" applyNumberFormat="1" applyFont="1" applyFill="1" applyAlignment="1" applyProtection="1">
      <alignment horizontal="center"/>
    </xf>
    <xf numFmtId="0" fontId="5" fillId="0" borderId="0" xfId="53" applyNumberFormat="1" applyFont="1" applyFill="1" applyAlignment="1" applyProtection="1">
      <alignment horizontal="centerContinuous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0" borderId="3" xfId="53" applyNumberFormat="1" applyFont="1" applyFill="1" applyBorder="1" applyAlignment="1" applyProtection="1">
      <alignment horizontal="center" vertical="center" wrapText="1"/>
    </xf>
    <xf numFmtId="0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5" xfId="53" applyFont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 applyProtection="1">
      <alignment vertical="center"/>
    </xf>
    <xf numFmtId="178" fontId="10" fillId="0" borderId="1" xfId="53" applyNumberFormat="1" applyFont="1" applyFill="1" applyBorder="1" applyAlignment="1" applyProtection="1">
      <alignment vertical="center"/>
    </xf>
    <xf numFmtId="179" fontId="11" fillId="0" borderId="1" xfId="13" applyNumberFormat="1" applyFont="1" applyFill="1" applyBorder="1" applyAlignment="1"/>
    <xf numFmtId="179" fontId="11" fillId="0" borderId="1" xfId="13" applyNumberFormat="1" applyFont="1" applyFill="1" applyBorder="1" applyAlignment="1">
      <alignment horizontal="left" vertical="center" shrinkToFit="1"/>
    </xf>
    <xf numFmtId="0" fontId="12" fillId="0" borderId="0" xfId="53" applyFont="1" applyFill="1" applyAlignment="1">
      <alignment horizontal="right"/>
    </xf>
    <xf numFmtId="0" fontId="10" fillId="0" borderId="6" xfId="53" applyNumberFormat="1" applyFont="1" applyFill="1" applyBorder="1" applyAlignment="1" applyProtection="1">
      <alignment horizontal="right"/>
    </xf>
    <xf numFmtId="0" fontId="5" fillId="0" borderId="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Alignment="1">
      <alignment horizontal="right" vertical="center"/>
    </xf>
    <xf numFmtId="0" fontId="11" fillId="0" borderId="0" xfId="53" applyFont="1" applyFill="1" applyAlignment="1">
      <alignment vertical="center"/>
    </xf>
    <xf numFmtId="0" fontId="12" fillId="0" borderId="0" xfId="53" applyFont="1" applyAlignment="1">
      <alignment horizontal="right"/>
    </xf>
    <xf numFmtId="0" fontId="13" fillId="0" borderId="0" xfId="53" applyFont="1" applyFill="1" applyAlignment="1">
      <alignment horizontal="center" vertical="center"/>
    </xf>
    <xf numFmtId="0" fontId="14" fillId="0" borderId="0" xfId="53" applyFont="1" applyFill="1" applyAlignment="1">
      <alignment horizontal="centerContinuous" vertical="center"/>
    </xf>
    <xf numFmtId="0" fontId="11" fillId="0" borderId="0" xfId="53" applyFont="1" applyFill="1" applyAlignment="1">
      <alignment horizontal="centerContinuous" vertical="center"/>
    </xf>
    <xf numFmtId="0" fontId="10" fillId="0" borderId="0" xfId="53" applyFont="1" applyFill="1" applyAlignment="1">
      <alignment horizontal="center" vertical="center"/>
    </xf>
    <xf numFmtId="0" fontId="10" fillId="0" borderId="0" xfId="53" applyFont="1" applyFill="1" applyAlignment="1">
      <alignment vertical="center"/>
    </xf>
    <xf numFmtId="0" fontId="5" fillId="0" borderId="7" xfId="53" applyNumberFormat="1" applyFont="1" applyFill="1" applyBorder="1" applyAlignment="1" applyProtection="1">
      <alignment horizontal="center" vertical="center"/>
    </xf>
    <xf numFmtId="0" fontId="5" fillId="0" borderId="7" xfId="53" applyNumberFormat="1" applyFont="1" applyFill="1" applyBorder="1" applyAlignment="1" applyProtection="1">
      <alignment horizontal="centerContinuous" vertical="center" wrapText="1"/>
    </xf>
    <xf numFmtId="0" fontId="10" fillId="0" borderId="8" xfId="53" applyFont="1" applyFill="1" applyBorder="1" applyAlignment="1">
      <alignment vertical="center"/>
    </xf>
    <xf numFmtId="180" fontId="10" fillId="0" borderId="5" xfId="53" applyNumberFormat="1" applyFont="1" applyFill="1" applyBorder="1" applyAlignment="1" applyProtection="1">
      <alignment horizontal="right" vertical="center" wrapText="1"/>
    </xf>
    <xf numFmtId="0" fontId="10" fillId="0" borderId="4" xfId="53" applyFont="1" applyBorder="1" applyAlignment="1">
      <alignment vertical="center"/>
    </xf>
    <xf numFmtId="180" fontId="10" fillId="0" borderId="1" xfId="53" applyNumberFormat="1" applyFont="1" applyFill="1" applyBorder="1" applyAlignment="1" applyProtection="1">
      <alignment horizontal="right" vertical="center" wrapText="1"/>
    </xf>
    <xf numFmtId="0" fontId="10" fillId="0" borderId="4" xfId="53" applyFont="1" applyBorder="1" applyAlignment="1">
      <alignment horizontal="left" vertical="center"/>
    </xf>
    <xf numFmtId="0" fontId="10" fillId="0" borderId="4" xfId="53" applyFont="1" applyFill="1" applyBorder="1" applyAlignment="1">
      <alignment vertical="center"/>
    </xf>
    <xf numFmtId="180" fontId="10" fillId="0" borderId="2" xfId="53" applyNumberFormat="1" applyFont="1" applyFill="1" applyBorder="1" applyAlignment="1" applyProtection="1">
      <alignment horizontal="right" vertical="center" wrapText="1"/>
    </xf>
    <xf numFmtId="180" fontId="10" fillId="0" borderId="7" xfId="53" applyNumberFormat="1" applyFont="1" applyFill="1" applyBorder="1" applyAlignment="1" applyProtection="1">
      <alignment horizontal="right" vertical="center" wrapText="1"/>
    </xf>
    <xf numFmtId="176" fontId="10" fillId="0" borderId="5" xfId="53" applyNumberFormat="1" applyFont="1" applyFill="1" applyBorder="1" applyAlignment="1" applyProtection="1">
      <alignment horizontal="right" vertical="center" wrapText="1"/>
    </xf>
    <xf numFmtId="180" fontId="10" fillId="0" borderId="1" xfId="53" applyNumberFormat="1" applyFont="1" applyFill="1" applyBorder="1" applyAlignment="1">
      <alignment horizontal="right" vertical="center" wrapText="1"/>
    </xf>
    <xf numFmtId="180" fontId="10" fillId="0" borderId="3" xfId="53" applyNumberFormat="1" applyFont="1" applyBorder="1" applyAlignment="1">
      <alignment vertical="center" wrapText="1"/>
    </xf>
    <xf numFmtId="0" fontId="10" fillId="0" borderId="1" xfId="53" applyFont="1" applyFill="1" applyBorder="1" applyAlignment="1">
      <alignment vertical="center"/>
    </xf>
    <xf numFmtId="0" fontId="10" fillId="0" borderId="1" xfId="53" applyFont="1" applyBorder="1"/>
    <xf numFmtId="180" fontId="10" fillId="0" borderId="1" xfId="53" applyNumberFormat="1" applyFont="1" applyFill="1" applyBorder="1" applyAlignment="1">
      <alignment vertical="center" wrapText="1"/>
    </xf>
    <xf numFmtId="180" fontId="10" fillId="0" borderId="1" xfId="53" applyNumberFormat="1" applyFont="1" applyBorder="1" applyAlignment="1">
      <alignment vertical="center" wrapText="1"/>
    </xf>
    <xf numFmtId="0" fontId="10" fillId="0" borderId="1" xfId="53" applyNumberFormat="1" applyFont="1" applyFill="1" applyBorder="1" applyAlignment="1" applyProtection="1">
      <alignment horizontal="center" vertical="center"/>
    </xf>
    <xf numFmtId="177" fontId="10" fillId="0" borderId="2" xfId="53" applyNumberFormat="1" applyFont="1" applyFill="1" applyBorder="1" applyAlignment="1">
      <alignment horizontal="right" vertical="center" wrapText="1"/>
    </xf>
    <xf numFmtId="0" fontId="10" fillId="0" borderId="1" xfId="53" applyNumberFormat="1" applyFont="1" applyFill="1" applyBorder="1" applyAlignment="1" applyProtection="1">
      <alignment vertical="center" wrapText="1"/>
    </xf>
    <xf numFmtId="177" fontId="10" fillId="0" borderId="1" xfId="53" applyNumberFormat="1" applyFont="1" applyBorder="1" applyAlignment="1">
      <alignment vertical="center" wrapText="1"/>
    </xf>
    <xf numFmtId="0" fontId="10" fillId="0" borderId="3" xfId="53" applyFont="1" applyBorder="1" applyAlignment="1">
      <alignment vertical="center" wrapText="1"/>
    </xf>
    <xf numFmtId="0" fontId="10" fillId="0" borderId="3" xfId="53" applyFont="1" applyFill="1" applyBorder="1" applyAlignment="1">
      <alignment vertical="center" wrapText="1"/>
    </xf>
    <xf numFmtId="0" fontId="10" fillId="0" borderId="1" xfId="53" applyFont="1" applyFill="1" applyBorder="1" applyAlignment="1">
      <alignment horizontal="center" vertical="center"/>
    </xf>
    <xf numFmtId="177" fontId="10" fillId="0" borderId="7" xfId="53" applyNumberFormat="1" applyFont="1" applyFill="1" applyBorder="1" applyAlignment="1">
      <alignment horizontal="right" vertical="center" wrapText="1"/>
    </xf>
    <xf numFmtId="0" fontId="10" fillId="0" borderId="1" xfId="53" applyFont="1" applyFill="1" applyBorder="1" applyAlignment="1">
      <alignment vertical="center" wrapText="1"/>
    </xf>
    <xf numFmtId="0" fontId="11" fillId="0" borderId="0" xfId="53" applyFont="1" applyFill="1"/>
    <xf numFmtId="0" fontId="8" fillId="0" borderId="0" xfId="53" applyFont="1" applyFill="1" applyAlignment="1">
      <alignment horizontal="center"/>
    </xf>
    <xf numFmtId="0" fontId="15" fillId="0" borderId="0" xfId="53" applyFont="1" applyAlignment="1">
      <alignment horizontal="centerContinuous"/>
    </xf>
    <xf numFmtId="0" fontId="5" fillId="0" borderId="0" xfId="53" applyFont="1" applyFill="1" applyAlignment="1">
      <alignment horizontal="centerContinuous"/>
    </xf>
    <xf numFmtId="0" fontId="5" fillId="0" borderId="0" xfId="53" applyFont="1" applyAlignment="1">
      <alignment horizontal="centerContinuous"/>
    </xf>
    <xf numFmtId="0" fontId="5" fillId="0" borderId="0" xfId="53" applyFont="1" applyAlignment="1">
      <alignment horizontal="right"/>
    </xf>
    <xf numFmtId="0" fontId="5" fillId="0" borderId="4" xfId="53" applyNumberFormat="1" applyFont="1" applyFill="1" applyBorder="1" applyAlignment="1" applyProtection="1">
      <alignment horizontal="center" vertical="center"/>
    </xf>
    <xf numFmtId="0" fontId="5" fillId="0" borderId="2" xfId="53" applyNumberFormat="1" applyFont="1" applyFill="1" applyBorder="1" applyAlignment="1" applyProtection="1">
      <alignment horizontal="center" vertical="center"/>
    </xf>
    <xf numFmtId="0" fontId="5" fillId="0" borderId="5" xfId="53" applyNumberFormat="1" applyFont="1" applyFill="1" applyBorder="1" applyAlignment="1" applyProtection="1">
      <alignment horizontal="center" vertical="center"/>
    </xf>
    <xf numFmtId="49" fontId="10" fillId="0" borderId="4" xfId="53" applyNumberFormat="1" applyFont="1" applyFill="1" applyBorder="1" applyAlignment="1" applyProtection="1">
      <alignment horizontal="left" vertical="center"/>
    </xf>
    <xf numFmtId="178" fontId="10" fillId="0" borderId="1" xfId="53" applyNumberFormat="1" applyFont="1" applyFill="1" applyBorder="1" applyAlignment="1" applyProtection="1">
      <alignment horizontal="left" vertical="center"/>
    </xf>
    <xf numFmtId="4" fontId="10" fillId="0" borderId="9" xfId="53" applyNumberFormat="1" applyFont="1" applyFill="1" applyBorder="1" applyAlignment="1" applyProtection="1">
      <alignment horizontal="right" vertical="center" wrapText="1"/>
    </xf>
    <xf numFmtId="4" fontId="10" fillId="0" borderId="4" xfId="53" applyNumberFormat="1" applyFont="1" applyFill="1" applyBorder="1" applyAlignment="1" applyProtection="1">
      <alignment horizontal="right" vertical="center" wrapText="1"/>
    </xf>
    <xf numFmtId="0" fontId="14" fillId="0" borderId="0" xfId="53" applyFont="1" applyFill="1"/>
    <xf numFmtId="0" fontId="6" fillId="0" borderId="0" xfId="53" applyFont="1" applyFill="1"/>
    <xf numFmtId="0" fontId="12" fillId="0" borderId="0" xfId="53" applyFont="1" applyAlignment="1">
      <alignment horizontal="center" vertical="center"/>
    </xf>
    <xf numFmtId="0" fontId="16" fillId="0" borderId="0" xfId="53" applyFont="1" applyFill="1" applyAlignment="1">
      <alignment horizontal="center"/>
    </xf>
    <xf numFmtId="0" fontId="15" fillId="0" borderId="0" xfId="53" applyFont="1" applyFill="1" applyAlignment="1">
      <alignment horizontal="centerContinuous"/>
    </xf>
    <xf numFmtId="0" fontId="11" fillId="0" borderId="0" xfId="53" applyFont="1"/>
    <xf numFmtId="0" fontId="12" fillId="0" borderId="0" xfId="53" applyFont="1" applyAlignment="1">
      <alignment horizontal="right" vertical="center"/>
    </xf>
    <xf numFmtId="49" fontId="16" fillId="0" borderId="0" xfId="53" applyNumberFormat="1" applyFont="1" applyFill="1" applyAlignment="1" applyProtection="1">
      <alignment horizontal="center"/>
    </xf>
    <xf numFmtId="0" fontId="15" fillId="0" borderId="0" xfId="53" applyNumberFormat="1" applyFont="1" applyFill="1" applyAlignment="1" applyProtection="1">
      <alignment horizontal="centerContinuous"/>
    </xf>
    <xf numFmtId="0" fontId="10" fillId="0" borderId="0" xfId="53" applyFont="1" applyAlignment="1">
      <alignment horizontal="right" vertical="center"/>
    </xf>
    <xf numFmtId="49" fontId="10" fillId="0" borderId="1" xfId="53" applyNumberFormat="1" applyFont="1" applyFill="1" applyBorder="1" applyAlignment="1" applyProtection="1"/>
    <xf numFmtId="178" fontId="10" fillId="0" borderId="1" xfId="53" applyNumberFormat="1" applyFont="1" applyFill="1" applyBorder="1" applyAlignment="1" applyProtection="1">
      <alignment horizontal="center" vertical="center"/>
    </xf>
    <xf numFmtId="176" fontId="10" fillId="0" borderId="1" xfId="53" applyNumberFormat="1" applyFont="1" applyFill="1" applyBorder="1" applyAlignment="1" applyProtection="1">
      <alignment horizontal="right" vertical="center" wrapText="1"/>
    </xf>
    <xf numFmtId="180" fontId="11" fillId="0" borderId="0" xfId="53" applyNumberFormat="1" applyFont="1"/>
    <xf numFmtId="0" fontId="11" fillId="0" borderId="10" xfId="13" applyNumberFormat="1" applyFont="1" applyFill="1" applyBorder="1" applyAlignment="1">
      <alignment horizontal="left" vertical="center" shrinkToFit="1"/>
    </xf>
    <xf numFmtId="0" fontId="11" fillId="0" borderId="1" xfId="53" applyFont="1" applyBorder="1"/>
    <xf numFmtId="0" fontId="10" fillId="0" borderId="1" xfId="53" applyFont="1" applyBorder="1" applyAlignment="1">
      <alignment vertical="center"/>
    </xf>
    <xf numFmtId="49" fontId="13" fillId="0" borderId="0" xfId="53" applyNumberFormat="1" applyFont="1" applyFill="1" applyAlignment="1" applyProtection="1">
      <alignment horizontal="center"/>
    </xf>
    <xf numFmtId="0" fontId="10" fillId="0" borderId="0" xfId="53" applyNumberFormat="1" applyFont="1" applyFill="1" applyAlignment="1" applyProtection="1">
      <alignment horizontal="right" vertical="center"/>
    </xf>
    <xf numFmtId="0" fontId="5" fillId="0" borderId="8" xfId="53" applyNumberFormat="1" applyFont="1" applyFill="1" applyBorder="1" applyAlignment="1" applyProtection="1">
      <alignment horizontal="center" vertical="center"/>
    </xf>
    <xf numFmtId="180" fontId="11" fillId="0" borderId="10" xfId="13" applyNumberFormat="1" applyFont="1" applyFill="1" applyBorder="1" applyAlignment="1"/>
    <xf numFmtId="180" fontId="10" fillId="0" borderId="1" xfId="53" applyNumberFormat="1" applyFont="1" applyFill="1" applyBorder="1" applyAlignment="1" applyProtection="1">
      <alignment horizontal="right" vertical="center"/>
    </xf>
    <xf numFmtId="180" fontId="7" fillId="0" borderId="1" xfId="53" applyNumberFormat="1" applyFill="1" applyBorder="1"/>
    <xf numFmtId="176" fontId="11" fillId="0" borderId="10" xfId="13" applyNumberFormat="1" applyFont="1" applyFill="1" applyBorder="1" applyAlignment="1"/>
    <xf numFmtId="180" fontId="7" fillId="0" borderId="1" xfId="53" applyNumberFormat="1" applyBorder="1"/>
    <xf numFmtId="0" fontId="11" fillId="0" borderId="0" xfId="52" applyFont="1"/>
    <xf numFmtId="0" fontId="7" fillId="0" borderId="0" xfId="52" applyAlignment="1">
      <alignment wrapText="1"/>
    </xf>
    <xf numFmtId="0" fontId="7" fillId="0" borderId="0" xfId="52"/>
    <xf numFmtId="0" fontId="11" fillId="0" borderId="0" xfId="52" applyFont="1" applyAlignment="1">
      <alignment wrapText="1"/>
    </xf>
    <xf numFmtId="0" fontId="17" fillId="0" borderId="0" xfId="52" applyNumberFormat="1" applyFont="1" applyFill="1" applyAlignment="1" applyProtection="1">
      <alignment horizontal="center"/>
    </xf>
    <xf numFmtId="0" fontId="10" fillId="0" borderId="0" xfId="52" applyFont="1" applyFill="1" applyAlignment="1">
      <alignment wrapText="1"/>
    </xf>
    <xf numFmtId="0" fontId="10" fillId="0" borderId="0" xfId="52" applyFont="1" applyAlignment="1">
      <alignment wrapText="1"/>
    </xf>
    <xf numFmtId="0" fontId="10" fillId="0" borderId="0" xfId="52" applyNumberFormat="1" applyFont="1" applyFill="1" applyAlignment="1" applyProtection="1">
      <alignment horizontal="right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0" fillId="0" borderId="7" xfId="52" applyFont="1" applyBorder="1" applyAlignment="1">
      <alignment horizontal="center" vertical="center"/>
    </xf>
    <xf numFmtId="180" fontId="10" fillId="0" borderId="5" xfId="52" applyNumberFormat="1" applyFont="1" applyFill="1" applyBorder="1" applyAlignment="1">
      <alignment horizontal="right" vertical="center" wrapText="1"/>
    </xf>
    <xf numFmtId="180" fontId="10" fillId="0" borderId="7" xfId="52" applyNumberFormat="1" applyFont="1" applyBorder="1" applyAlignment="1">
      <alignment horizontal="left" vertical="center"/>
    </xf>
    <xf numFmtId="180" fontId="10" fillId="0" borderId="7" xfId="52" applyNumberFormat="1" applyFont="1" applyBorder="1" applyAlignment="1">
      <alignment horizontal="right" vertical="center"/>
    </xf>
    <xf numFmtId="0" fontId="10" fillId="0" borderId="4" xfId="52" applyFont="1" applyFill="1" applyBorder="1" applyAlignment="1">
      <alignment horizontal="left" vertical="center"/>
    </xf>
    <xf numFmtId="180" fontId="10" fillId="0" borderId="2" xfId="52" applyNumberFormat="1" applyFont="1" applyFill="1" applyBorder="1" applyAlignment="1" applyProtection="1">
      <alignment horizontal="right" vertical="center" wrapText="1"/>
    </xf>
    <xf numFmtId="0" fontId="11" fillId="2" borderId="10" xfId="13" applyFont="1" applyFill="1" applyBorder="1" applyAlignment="1">
      <alignment horizontal="left" vertical="center" wrapText="1" shrinkToFit="1"/>
    </xf>
    <xf numFmtId="4" fontId="11" fillId="0" borderId="10" xfId="13" applyNumberFormat="1" applyFont="1" applyBorder="1" applyAlignment="1">
      <alignment horizontal="center" shrinkToFit="1"/>
    </xf>
    <xf numFmtId="180" fontId="10" fillId="0" borderId="1" xfId="52" applyNumberFormat="1" applyFont="1" applyBorder="1" applyAlignment="1">
      <alignment horizontal="right" vertical="center" wrapText="1"/>
    </xf>
    <xf numFmtId="180" fontId="10" fillId="0" borderId="1" xfId="52" applyNumberFormat="1" applyFont="1" applyFill="1" applyBorder="1" applyAlignment="1" applyProtection="1">
      <alignment horizontal="right" vertical="center" wrapText="1"/>
    </xf>
    <xf numFmtId="0" fontId="18" fillId="2" borderId="10" xfId="13" applyFont="1" applyFill="1" applyBorder="1" applyAlignment="1">
      <alignment horizontal="left" vertical="center" wrapText="1" shrinkToFit="1"/>
    </xf>
    <xf numFmtId="0" fontId="10" fillId="0" borderId="4" xfId="52" applyFont="1" applyBorder="1" applyAlignment="1">
      <alignment horizontal="left" vertical="center"/>
    </xf>
    <xf numFmtId="180" fontId="10" fillId="0" borderId="7" xfId="52" applyNumberFormat="1" applyFont="1" applyFill="1" applyBorder="1" applyAlignment="1" applyProtection="1">
      <alignment horizontal="right" vertical="center" wrapText="1"/>
    </xf>
    <xf numFmtId="0" fontId="10" fillId="0" borderId="1" xfId="52" applyFont="1" applyBorder="1" applyAlignment="1">
      <alignment horizontal="center" vertical="center"/>
    </xf>
    <xf numFmtId="180" fontId="10" fillId="0" borderId="1" xfId="52" applyNumberFormat="1" applyFont="1" applyBorder="1" applyAlignment="1">
      <alignment horizontal="center" vertical="center"/>
    </xf>
    <xf numFmtId="0" fontId="18" fillId="2" borderId="11" xfId="13" applyFont="1" applyFill="1" applyBorder="1" applyAlignment="1">
      <alignment horizontal="left" vertical="center" wrapText="1" shrinkToFit="1"/>
    </xf>
    <xf numFmtId="4" fontId="11" fillId="0" borderId="11" xfId="13" applyNumberFormat="1" applyFont="1" applyBorder="1" applyAlignment="1">
      <alignment horizontal="center" shrinkToFit="1"/>
    </xf>
    <xf numFmtId="180" fontId="10" fillId="0" borderId="1" xfId="52" applyNumberFormat="1" applyFont="1" applyFill="1" applyBorder="1" applyAlignment="1">
      <alignment horizontal="right" vertical="center" wrapText="1"/>
    </xf>
    <xf numFmtId="0" fontId="7" fillId="0" borderId="1" xfId="52" applyBorder="1" applyAlignment="1">
      <alignment wrapText="1"/>
    </xf>
    <xf numFmtId="180" fontId="10" fillId="0" borderId="1" xfId="52" applyNumberFormat="1" applyFont="1" applyBorder="1" applyAlignment="1">
      <alignment horizontal="right" vertical="center"/>
    </xf>
    <xf numFmtId="180" fontId="10" fillId="0" borderId="1" xfId="52" applyNumberFormat="1" applyFont="1" applyFill="1" applyBorder="1" applyAlignment="1">
      <alignment horizontal="right" vertical="center"/>
    </xf>
    <xf numFmtId="180" fontId="10" fillId="0" borderId="1" xfId="52" applyNumberFormat="1" applyFont="1" applyFill="1" applyBorder="1" applyAlignment="1">
      <alignment horizontal="center" vertical="center"/>
    </xf>
    <xf numFmtId="0" fontId="7" fillId="0" borderId="12" xfId="52" applyBorder="1" applyAlignment="1">
      <alignment wrapText="1"/>
    </xf>
    <xf numFmtId="180" fontId="7" fillId="0" borderId="12" xfId="52" applyNumberFormat="1" applyBorder="1" applyAlignment="1">
      <alignment wrapText="1"/>
    </xf>
    <xf numFmtId="180" fontId="7" fillId="0" borderId="0" xfId="52" applyNumberFormat="1" applyAlignment="1">
      <alignment wrapText="1"/>
    </xf>
    <xf numFmtId="0" fontId="11" fillId="0" borderId="0" xfId="52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ht="24.75" customHeight="1" spans="1:9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ht="22.5" spans="1:9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ht="22.5" spans="1:9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ht="22.5" spans="1:9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ht="22.5" spans="1:9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ht="22.5" spans="1:9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ht="22.5" spans="1:9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ht="22.5" spans="1:9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ht="22.5" spans="1:9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ht="22.5" spans="1:9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ht="22.5" spans="1:9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ht="22.5" spans="1:9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ht="22.5" spans="1:9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ht="22.5" spans="1:9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ht="22.5" spans="1:9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ht="22.5" spans="1:9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ht="22.5" spans="1:9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ht="22.5" spans="1:9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ht="22.5" spans="1:9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ht="22.5" spans="1:9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ht="22.5" spans="1:9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ht="22.5" spans="1:9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ht="22.5" spans="1:9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ht="22.5" spans="1:9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ht="22.5" spans="1:9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ht="22.5" spans="1:9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ht="22.5" spans="1:9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ht="22.5" spans="1:9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ht="22.5" spans="1:9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ht="22.5" spans="1:9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ht="22.5" spans="1:9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ht="22.5" spans="1:9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ht="22.5" spans="1:9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ht="22.5" spans="1:9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ht="22.5" spans="1:9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ht="22.5" spans="1:9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ht="22.5" spans="1:9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ht="22.5" spans="1:9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ht="22.5" spans="1:9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ht="22.5" spans="1:9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ht="22.5" spans="1:9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ht="22.5" spans="1:9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ht="22.5" spans="1:9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ht="22.5" spans="1:9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ht="22.5" spans="1:9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ht="22.5" spans="1:9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ht="22.5" spans="1:9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ht="22.5" spans="1:9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ht="22.5" spans="1:9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ht="22.5" spans="1:9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ht="22.5" spans="1:9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ht="22.5" spans="1:9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ht="22.5" spans="1:9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ht="22.5" spans="1:9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ht="22.5" spans="1:9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ht="22.5" spans="1:9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ht="22.5" spans="1:9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ht="22.5" spans="1:9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ht="22.5" spans="1:9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ht="22.5" spans="1:9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ht="22.5" spans="1:9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ht="22.5" spans="1:9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ht="22.5" spans="1:9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ht="22.5" spans="1:9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ht="22.5" spans="1:9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ht="22.5" spans="1:9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ht="22.5" spans="1:9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ht="22.5" spans="1:9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ht="22.5" spans="1:9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ht="22.5" spans="1:9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ht="22.5" spans="1:9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ht="22.5" spans="1:9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ht="22.5" spans="1:9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ht="22.5" spans="1:9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ht="22.5" spans="1:9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ht="22.5" spans="1:9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ht="22.5" spans="1:9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ht="22.5" spans="1:9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ht="22.5" spans="1:9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ht="22.5" spans="1:9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ht="22.5" spans="1:9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ht="22.5" spans="1:9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ht="22.5" spans="1:9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ht="22.5" spans="1:9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ht="22.5" spans="1:9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ht="22.5" spans="1:9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ht="22.5" spans="1:9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ht="22.5" spans="1:9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ht="22.5" spans="1:9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ht="22.5" spans="1:9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ht="22.5" spans="1:9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ht="22.5" spans="1:9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ht="22.5" spans="1:9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ht="22.5" spans="1:9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ht="22.5" spans="1:9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ht="22.5" spans="1:9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ht="22.5" spans="1:9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ht="22.5" spans="1:9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ht="22.5" spans="1:9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ht="22.5" spans="1:9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ht="22.5" spans="1:9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ht="22.5" spans="1:9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ht="22.5" spans="1:9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ht="22.5" spans="1:9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ht="22.5" spans="1:9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ht="22.5" spans="1:9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ht="22.5" spans="1:9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ht="22.5" spans="1:9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ht="22.5" spans="1:9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ht="22.5" spans="1:9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ht="22.5" spans="1:9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ht="22.5" spans="1:9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ht="22.5" spans="1:9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ht="22.5" spans="1:9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ht="22.5" spans="1:9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ht="22.5" spans="1:9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ht="22.5" spans="1:9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ht="22.5" spans="1:9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ht="22.5" spans="1:9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ht="22.5" spans="1:9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ht="22.5" spans="1:9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ht="22.5" spans="1:9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ht="22.5" spans="1:9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ht="22.5" spans="1:9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ht="22.5" spans="1:9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ht="22.5" spans="1:9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ht="22.5" spans="1:9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ht="22.5" spans="1:9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ht="22.5" spans="1:9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ht="22.5" spans="1:9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ht="22.5" spans="1:9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ht="22.5" spans="1:9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ht="22.5" spans="1:9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ht="22.5" spans="1:9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ht="22.5" spans="1:9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ht="22.5" spans="1:9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ht="22.5" spans="1:9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ht="22.5" spans="1:9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ht="22.5" spans="1:9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ht="22.5" spans="1:9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ht="22.5" spans="1:9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ht="22.5" spans="1:9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ht="22.5" spans="1:9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ht="22.5" spans="1:9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ht="22.5" spans="1:9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ht="22.5" spans="1:9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ht="22.5" spans="1:9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ht="22.5" spans="1:9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ht="22.5" spans="1:9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ht="22.5" spans="1:9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ht="22.5" spans="1:9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ht="22.5" spans="1:9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ht="22.5" spans="1:9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ht="22.5" spans="1:9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ht="22.5" spans="1:9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ht="22.5" spans="1:9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ht="22.5" spans="1:9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ht="22.5" spans="1:9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ht="22.5" spans="1:9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ht="22.5" spans="1:9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ht="22.5" spans="1:9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ht="22.5" spans="1:9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ht="22.5" spans="1:9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ht="22.5" spans="1:9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ht="22.5" spans="1:9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ht="22.5" spans="1:9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ht="22.5" spans="1:9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ht="22.5" spans="1:9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ht="22.5" spans="1:9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ht="22.5" spans="1:9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ht="22.5" spans="1:9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ht="22.5" spans="1:9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ht="22.5" spans="1:9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ht="22.5" spans="1:9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ht="22.5" spans="1:9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ht="22.5" spans="1:9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ht="22.5" spans="1:9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ht="22.5" spans="1:9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ht="22.5" spans="1:9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ht="22.5" spans="1:9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ht="22.5" spans="1:9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ht="22.5" spans="1:9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ht="22.5" spans="1:9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ht="22.5" spans="1:9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ht="22.5" spans="1:9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ht="22.5" spans="1:9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ht="22.5" spans="1:9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ht="22.5" spans="1:9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ht="22.5" spans="1:9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ht="22.5" spans="1:9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ht="22.5" spans="1:9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ht="22.5" spans="1:9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ht="22.5" spans="1:9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ht="22.5" spans="1:9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ht="22.5" spans="1:9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ht="22.5" spans="1:9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ht="22.5" spans="1:9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ht="22.5" spans="1:9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ht="22.5" spans="1:9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ht="22.5" spans="1:9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ht="22.5" spans="1:9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ht="22.5" spans="1:9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ht="22.5" spans="1:9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ht="22.5" spans="1:9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ht="22.5" spans="1:9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ht="22.5" spans="1:9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ht="22.5" spans="1:9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ht="22.5" spans="1:9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ht="22.5" spans="1:9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ht="22.5" spans="1:9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ht="22.5" spans="1:9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ht="22.5" spans="1:9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ht="22.5" spans="1:9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ht="22.5" spans="1:9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ht="22.5" spans="1:9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ht="22.5" spans="1:9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ht="22.5" spans="1:9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ht="22.5" spans="1:9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ht="22.5" spans="1:9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ht="22.5" spans="1:9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ht="22.5" spans="1:9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ht="22.5" spans="1:9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ht="22.5" spans="1:9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ht="22.5" spans="1:9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ht="22.5" spans="1:9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ht="22.5" spans="1:9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ht="22.5" spans="1:9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ht="22.5" spans="1:9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ht="22.5" spans="1:9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ht="22.5" spans="1:9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ht="22.5" spans="1:9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ht="22.5" spans="1:9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ht="22.5" spans="1:9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ht="22.5" spans="1:9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ht="22.5" spans="1:9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ht="22.5" spans="1:9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ht="22.5" spans="1:9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ht="22.5" spans="1:9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ht="22.5" spans="1:9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ht="22.5" spans="1:9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ht="22.5" spans="1:9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ht="22.5" spans="1:9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ht="22.5" spans="1:9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ht="22.5" spans="1:9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ht="22.5" spans="1:9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ht="22.5" spans="1:9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ht="22.5" spans="1:9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ht="22.5" spans="1:9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ht="22.5" spans="1:9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ht="22.5" spans="1:9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ht="22.5" spans="1:9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ht="22.5" spans="1:9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ht="22.5" spans="1:9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ht="22.5" spans="1:9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ht="22.5" spans="1:9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ht="22.5" spans="1:9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18" customWidth="1"/>
    <col min="2" max="2" width="14" customWidth="1"/>
    <col min="3" max="3" width="12" customWidth="1"/>
    <col min="4" max="5" width="16" customWidth="1"/>
    <col min="6" max="6" width="14.7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608</v>
      </c>
      <c r="B1" s="3"/>
      <c r="C1" s="3"/>
      <c r="D1" s="3"/>
      <c r="E1" s="3"/>
      <c r="F1" s="3"/>
    </row>
    <row r="2" ht="30" customHeight="1" spans="1:11">
      <c r="A2" s="4" t="s">
        <v>609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.75" customHeight="1" spans="1:11">
      <c r="A3" s="3"/>
      <c r="B3" s="3"/>
      <c r="C3" s="3"/>
      <c r="D3" s="3"/>
      <c r="E3" s="3"/>
      <c r="F3" s="3"/>
      <c r="K3" t="s">
        <v>313</v>
      </c>
    </row>
    <row r="4" ht="24.95" customHeight="1" spans="1:11">
      <c r="A4" s="5" t="s">
        <v>316</v>
      </c>
      <c r="B4" s="6" t="s">
        <v>318</v>
      </c>
      <c r="C4" s="6" t="s">
        <v>542</v>
      </c>
      <c r="D4" s="6" t="s">
        <v>532</v>
      </c>
      <c r="E4" s="6" t="s">
        <v>533</v>
      </c>
      <c r="F4" s="6" t="s">
        <v>534</v>
      </c>
      <c r="G4" s="6" t="s">
        <v>535</v>
      </c>
      <c r="H4" s="6"/>
      <c r="I4" s="6" t="s">
        <v>536</v>
      </c>
      <c r="J4" s="6" t="s">
        <v>537</v>
      </c>
      <c r="K4" s="6" t="s">
        <v>540</v>
      </c>
    </row>
    <row r="5" s="1" customFormat="1" ht="51" customHeight="1" spans="1:11">
      <c r="A5" s="5"/>
      <c r="B5" s="6"/>
      <c r="C5" s="6"/>
      <c r="D5" s="6"/>
      <c r="E5" s="6"/>
      <c r="F5" s="6"/>
      <c r="G5" s="6" t="s">
        <v>548</v>
      </c>
      <c r="H5" s="6" t="s">
        <v>610</v>
      </c>
      <c r="I5" s="6"/>
      <c r="J5" s="6"/>
      <c r="K5" s="6"/>
    </row>
    <row r="6" ht="24.95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24.95" customHeight="1" spans="1:11">
      <c r="A7" s="9" t="s">
        <v>611</v>
      </c>
      <c r="B7" s="8">
        <v>12.5</v>
      </c>
      <c r="C7" s="8"/>
      <c r="D7" s="8">
        <v>12.5</v>
      </c>
      <c r="E7" s="8"/>
      <c r="F7" s="8"/>
      <c r="G7" s="8"/>
      <c r="H7" s="8"/>
      <c r="I7" s="8"/>
      <c r="J7" s="8"/>
      <c r="K7" s="8"/>
    </row>
    <row r="8" ht="24.95" customHeight="1" spans="1:11">
      <c r="A8" s="9" t="s">
        <v>612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24.95" customHeight="1" spans="1:11">
      <c r="A9" s="9" t="s">
        <v>613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I22" sqref="I22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0.5" style="117" customWidth="1"/>
    <col min="4" max="7" width="19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6" customFormat="1" customHeight="1" spans="1:7">
      <c r="A1" s="2" t="s">
        <v>311</v>
      </c>
      <c r="B1" s="119"/>
      <c r="C1" s="119"/>
      <c r="D1" s="119"/>
      <c r="E1" s="119"/>
      <c r="F1" s="119"/>
      <c r="G1" s="119"/>
    </row>
    <row r="2" s="116" customFormat="1" ht="27.75" customHeight="1" spans="1:7">
      <c r="A2" s="120" t="s">
        <v>312</v>
      </c>
      <c r="B2" s="120"/>
      <c r="C2" s="120"/>
      <c r="D2" s="120"/>
      <c r="E2" s="120"/>
      <c r="F2" s="120"/>
      <c r="G2" s="120"/>
    </row>
    <row r="3" s="116" customFormat="1" customHeight="1" spans="1:7">
      <c r="A3" s="120"/>
      <c r="B3" s="120"/>
      <c r="C3" s="120"/>
      <c r="D3" s="120"/>
      <c r="E3" s="120"/>
      <c r="F3" s="120"/>
      <c r="G3" s="120"/>
    </row>
    <row r="4" s="116" customFormat="1" customHeight="1" spans="1:7">
      <c r="A4" s="121"/>
      <c r="B4" s="122"/>
      <c r="C4" s="122"/>
      <c r="D4" s="122"/>
      <c r="E4" s="122"/>
      <c r="F4" s="122"/>
      <c r="G4" s="123" t="s">
        <v>313</v>
      </c>
    </row>
    <row r="5" s="116" customFormat="1" customHeight="1" spans="1:7">
      <c r="A5" s="124" t="s">
        <v>314</v>
      </c>
      <c r="B5" s="124"/>
      <c r="C5" s="124" t="s">
        <v>315</v>
      </c>
      <c r="D5" s="124"/>
      <c r="E5" s="124"/>
      <c r="F5" s="124"/>
      <c r="G5" s="124"/>
    </row>
    <row r="6" s="116" customFormat="1" ht="45" customHeight="1" spans="1:7">
      <c r="A6" s="125" t="s">
        <v>316</v>
      </c>
      <c r="B6" s="125" t="s">
        <v>317</v>
      </c>
      <c r="C6" s="125" t="s">
        <v>316</v>
      </c>
      <c r="D6" s="125" t="s">
        <v>318</v>
      </c>
      <c r="E6" s="125" t="s">
        <v>319</v>
      </c>
      <c r="F6" s="125" t="s">
        <v>320</v>
      </c>
      <c r="G6" s="125" t="s">
        <v>321</v>
      </c>
    </row>
    <row r="7" s="116" customFormat="1" customHeight="1" spans="1:7">
      <c r="A7" s="126" t="s">
        <v>322</v>
      </c>
      <c r="B7" s="127">
        <v>1307.3</v>
      </c>
      <c r="C7" s="128" t="s">
        <v>323</v>
      </c>
      <c r="D7" s="129">
        <v>1307.3</v>
      </c>
      <c r="E7" s="129">
        <v>1307.3</v>
      </c>
      <c r="F7" s="129"/>
      <c r="G7" s="129"/>
    </row>
    <row r="8" s="116" customFormat="1" customHeight="1" spans="1:7">
      <c r="A8" s="130" t="s">
        <v>324</v>
      </c>
      <c r="B8" s="131">
        <v>1307.3</v>
      </c>
      <c r="C8" s="132" t="s">
        <v>325</v>
      </c>
      <c r="D8" s="133">
        <v>562.22</v>
      </c>
      <c r="E8" s="133">
        <v>562.22</v>
      </c>
      <c r="F8" s="134"/>
      <c r="G8" s="134"/>
    </row>
    <row r="9" s="116" customFormat="1" customHeight="1" spans="1:7">
      <c r="A9" s="130" t="s">
        <v>326</v>
      </c>
      <c r="B9" s="135"/>
      <c r="C9" s="136" t="s">
        <v>327</v>
      </c>
      <c r="D9" s="133">
        <v>24.83</v>
      </c>
      <c r="E9" s="133">
        <v>24.83</v>
      </c>
      <c r="F9" s="134"/>
      <c r="G9" s="134"/>
    </row>
    <row r="10" s="116" customFormat="1" customHeight="1" spans="1:7">
      <c r="A10" s="137" t="s">
        <v>328</v>
      </c>
      <c r="B10" s="138"/>
      <c r="C10" s="136" t="s">
        <v>329</v>
      </c>
      <c r="D10" s="133">
        <v>269.34</v>
      </c>
      <c r="E10" s="133">
        <v>269.34</v>
      </c>
      <c r="F10" s="134"/>
      <c r="G10" s="134"/>
    </row>
    <row r="11" s="116" customFormat="1" customHeight="1" spans="1:7">
      <c r="A11" s="139" t="s">
        <v>330</v>
      </c>
      <c r="B11" s="127"/>
      <c r="C11" s="136" t="s">
        <v>331</v>
      </c>
      <c r="D11" s="133">
        <v>32.43</v>
      </c>
      <c r="E11" s="133">
        <v>32.43</v>
      </c>
      <c r="F11" s="134"/>
      <c r="G11" s="134"/>
    </row>
    <row r="12" s="116" customFormat="1" customHeight="1" spans="1:7">
      <c r="A12" s="137" t="s">
        <v>324</v>
      </c>
      <c r="B12" s="131"/>
      <c r="C12" s="136" t="s">
        <v>332</v>
      </c>
      <c r="D12" s="133">
        <v>6.5</v>
      </c>
      <c r="E12" s="133">
        <v>6.5</v>
      </c>
      <c r="F12" s="134"/>
      <c r="G12" s="134"/>
    </row>
    <row r="13" s="116" customFormat="1" customHeight="1" spans="1:7">
      <c r="A13" s="137" t="s">
        <v>326</v>
      </c>
      <c r="B13" s="135"/>
      <c r="C13" s="136" t="s">
        <v>333</v>
      </c>
      <c r="D13" s="133">
        <v>334.38</v>
      </c>
      <c r="E13" s="133">
        <v>334.38</v>
      </c>
      <c r="F13" s="134"/>
      <c r="G13" s="134"/>
    </row>
    <row r="14" s="116" customFormat="1" customHeight="1" spans="1:13">
      <c r="A14" s="130" t="s">
        <v>328</v>
      </c>
      <c r="B14" s="138"/>
      <c r="C14" s="136" t="s">
        <v>334</v>
      </c>
      <c r="D14" s="133">
        <v>52.92</v>
      </c>
      <c r="E14" s="133">
        <v>52.92</v>
      </c>
      <c r="F14" s="134"/>
      <c r="G14" s="134"/>
      <c r="M14" s="151"/>
    </row>
    <row r="15" s="116" customFormat="1" customHeight="1" spans="1:7">
      <c r="A15" s="139"/>
      <c r="B15" s="140"/>
      <c r="C15" s="141" t="s">
        <v>335</v>
      </c>
      <c r="D15" s="142">
        <v>24.68</v>
      </c>
      <c r="E15" s="142">
        <v>24.68</v>
      </c>
      <c r="F15" s="143"/>
      <c r="G15" s="143"/>
    </row>
    <row r="16" s="116" customFormat="1" customHeight="1" spans="1:7">
      <c r="A16" s="139"/>
      <c r="B16" s="140"/>
      <c r="C16" s="144"/>
      <c r="D16" s="144"/>
      <c r="E16" s="145"/>
      <c r="F16" s="145">
        <f>B9+B13-F7</f>
        <v>0</v>
      </c>
      <c r="G16" s="145">
        <f>B10+B14-G7</f>
        <v>0</v>
      </c>
    </row>
    <row r="17" s="116" customFormat="1" customHeight="1" spans="1:7">
      <c r="A17" s="139"/>
      <c r="B17" s="140"/>
      <c r="C17" s="144"/>
      <c r="D17" s="144"/>
      <c r="E17" s="145"/>
      <c r="F17" s="145"/>
      <c r="G17" s="146"/>
    </row>
    <row r="18" s="116" customFormat="1" customHeight="1" spans="1:7">
      <c r="A18" s="139" t="s">
        <v>336</v>
      </c>
      <c r="B18" s="147">
        <f>B7+B11</f>
        <v>1307.3</v>
      </c>
      <c r="C18" s="144"/>
      <c r="D18" s="144"/>
      <c r="E18" s="145">
        <f>SUM(E7+E16)</f>
        <v>1307.3</v>
      </c>
      <c r="F18" s="145">
        <f>SUM(F7+F16)</f>
        <v>0</v>
      </c>
      <c r="G18" s="145">
        <f>SUM(G7+G16)</f>
        <v>0</v>
      </c>
    </row>
    <row r="19" customHeight="1" spans="1:7">
      <c r="A19" s="148"/>
      <c r="B19" s="149"/>
      <c r="E19" s="149"/>
      <c r="F19" s="149"/>
      <c r="G19" s="150"/>
    </row>
  </sheetData>
  <mergeCells count="3">
    <mergeCell ref="A5:B5"/>
    <mergeCell ref="C5:G5"/>
    <mergeCell ref="A2:G3"/>
  </mergeCells>
  <printOptions horizontalCentered="1"/>
  <pageMargins left="0.78740157480315" right="0.78740157480315" top="0.984251968503937" bottom="0.590551181102362" header="0.511811023622047" footer="0.511811023622047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6"/>
  <sheetViews>
    <sheetView showGridLines="0" showZeros="0" workbookViewId="0">
      <selection activeCell="D57" sqref="D57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3" width="20.75" style="10" customWidth="1"/>
    <col min="4" max="4" width="19.25" style="10" customWidth="1"/>
    <col min="5" max="5" width="18.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337</v>
      </c>
    </row>
    <row r="2" ht="25.5" customHeight="1" spans="1:5">
      <c r="A2" s="108" t="s">
        <v>338</v>
      </c>
      <c r="B2" s="108"/>
      <c r="C2" s="108"/>
      <c r="D2" s="108"/>
      <c r="E2" s="108"/>
    </row>
    <row r="3" ht="20.1" customHeight="1" spans="1:5">
      <c r="A3" s="95"/>
      <c r="B3" s="80"/>
      <c r="C3" s="80"/>
      <c r="D3" s="80"/>
      <c r="E3" s="80"/>
    </row>
    <row r="4" ht="29.25" customHeight="1" spans="1:5">
      <c r="A4" s="19"/>
      <c r="B4" s="18"/>
      <c r="C4" s="18"/>
      <c r="D4" s="18"/>
      <c r="E4" s="109" t="s">
        <v>313</v>
      </c>
    </row>
    <row r="5" ht="20.1" customHeight="1" spans="1:5">
      <c r="A5" s="32" t="s">
        <v>339</v>
      </c>
      <c r="B5" s="32"/>
      <c r="C5" s="32" t="s">
        <v>340</v>
      </c>
      <c r="D5" s="32"/>
      <c r="E5" s="32"/>
    </row>
    <row r="6" ht="20.1" customHeight="1" spans="1:5">
      <c r="A6" s="52" t="s">
        <v>341</v>
      </c>
      <c r="B6" s="110" t="s">
        <v>342</v>
      </c>
      <c r="C6" s="32" t="s">
        <v>343</v>
      </c>
      <c r="D6" s="52" t="s">
        <v>344</v>
      </c>
      <c r="E6" s="52" t="s">
        <v>345</v>
      </c>
    </row>
    <row r="7" ht="20.1" customHeight="1" spans="1:5">
      <c r="A7" s="105" t="s">
        <v>318</v>
      </c>
      <c r="B7" s="105"/>
      <c r="C7" s="111">
        <v>1307.3</v>
      </c>
      <c r="D7" s="111">
        <v>1307.3</v>
      </c>
      <c r="E7" s="112"/>
    </row>
    <row r="8" ht="20.1" customHeight="1" spans="1:5">
      <c r="A8" s="105" t="s">
        <v>346</v>
      </c>
      <c r="B8" s="105" t="s">
        <v>325</v>
      </c>
      <c r="C8" s="111"/>
      <c r="D8" s="111"/>
      <c r="E8" s="113"/>
    </row>
    <row r="9" customHeight="1" spans="1:5">
      <c r="A9" s="105" t="s">
        <v>347</v>
      </c>
      <c r="B9" s="105" t="s">
        <v>348</v>
      </c>
      <c r="C9" s="111"/>
      <c r="D9" s="111"/>
      <c r="E9" s="113"/>
    </row>
    <row r="10" customHeight="1" spans="1:5">
      <c r="A10" s="105" t="s">
        <v>349</v>
      </c>
      <c r="B10" s="105" t="s">
        <v>350</v>
      </c>
      <c r="C10" s="111">
        <v>20.6</v>
      </c>
      <c r="D10" s="111">
        <v>20.6</v>
      </c>
      <c r="E10" s="113"/>
    </row>
    <row r="11" customHeight="1" spans="1:5">
      <c r="A11" s="105" t="s">
        <v>351</v>
      </c>
      <c r="B11" s="105" t="s">
        <v>352</v>
      </c>
      <c r="C11" s="114">
        <v>4</v>
      </c>
      <c r="D11" s="114">
        <v>4</v>
      </c>
      <c r="E11" s="113"/>
    </row>
    <row r="12" customHeight="1" spans="1:5">
      <c r="A12" s="105" t="s">
        <v>353</v>
      </c>
      <c r="B12" s="105" t="s">
        <v>354</v>
      </c>
      <c r="C12" s="111"/>
      <c r="D12" s="111"/>
      <c r="E12" s="113"/>
    </row>
    <row r="13" customHeight="1" spans="1:5">
      <c r="A13" s="105" t="s">
        <v>355</v>
      </c>
      <c r="B13" s="105" t="s">
        <v>350</v>
      </c>
      <c r="C13" s="111">
        <v>340.3</v>
      </c>
      <c r="D13" s="111">
        <v>340.3</v>
      </c>
      <c r="E13" s="113"/>
    </row>
    <row r="14" s="12" customFormat="1" customHeight="1" spans="1:5">
      <c r="A14" s="105" t="s">
        <v>356</v>
      </c>
      <c r="B14" s="105" t="s">
        <v>357</v>
      </c>
      <c r="C14" s="111">
        <v>50.3</v>
      </c>
      <c r="D14" s="111">
        <v>50.3</v>
      </c>
      <c r="E14" s="113"/>
    </row>
    <row r="15" customHeight="1" spans="1:5">
      <c r="A15" s="105" t="s">
        <v>358</v>
      </c>
      <c r="B15" s="105" t="s">
        <v>359</v>
      </c>
      <c r="C15" s="111"/>
      <c r="D15" s="111"/>
      <c r="E15" s="115"/>
    </row>
    <row r="16" customHeight="1" spans="1:5">
      <c r="A16" s="105" t="s">
        <v>360</v>
      </c>
      <c r="B16" s="105" t="s">
        <v>350</v>
      </c>
      <c r="C16" s="111">
        <v>18.55</v>
      </c>
      <c r="D16" s="111">
        <v>18.55</v>
      </c>
      <c r="E16" s="115"/>
    </row>
    <row r="17" customHeight="1" spans="1:5">
      <c r="A17" s="105" t="s">
        <v>361</v>
      </c>
      <c r="B17" s="105" t="s">
        <v>362</v>
      </c>
      <c r="C17" s="111"/>
      <c r="D17" s="111"/>
      <c r="E17" s="115"/>
    </row>
    <row r="18" customHeight="1" spans="1:5">
      <c r="A18" s="105" t="s">
        <v>363</v>
      </c>
      <c r="B18" s="105" t="s">
        <v>350</v>
      </c>
      <c r="C18" s="111">
        <v>98.4</v>
      </c>
      <c r="D18" s="111">
        <v>98.4</v>
      </c>
      <c r="E18" s="115"/>
    </row>
    <row r="19" customHeight="1" spans="1:5">
      <c r="A19" s="105" t="s">
        <v>364</v>
      </c>
      <c r="B19" s="105" t="s">
        <v>365</v>
      </c>
      <c r="C19" s="111"/>
      <c r="D19" s="111"/>
      <c r="E19" s="115"/>
    </row>
    <row r="20" customHeight="1" spans="1:5">
      <c r="A20" s="105" t="s">
        <v>366</v>
      </c>
      <c r="B20" s="105" t="s">
        <v>367</v>
      </c>
      <c r="C20" s="114">
        <v>4</v>
      </c>
      <c r="D20" s="114">
        <v>4</v>
      </c>
      <c r="E20" s="115"/>
    </row>
    <row r="21" customHeight="1" spans="1:5">
      <c r="A21" s="105" t="s">
        <v>368</v>
      </c>
      <c r="B21" s="105" t="s">
        <v>369</v>
      </c>
      <c r="C21" s="111"/>
      <c r="D21" s="111"/>
      <c r="E21" s="115"/>
    </row>
    <row r="22" customHeight="1" spans="1:5">
      <c r="A22" s="105" t="s">
        <v>370</v>
      </c>
      <c r="B22" s="105" t="s">
        <v>371</v>
      </c>
      <c r="C22" s="111">
        <v>26</v>
      </c>
      <c r="D22" s="111">
        <v>26</v>
      </c>
      <c r="E22" s="115"/>
    </row>
    <row r="23" customHeight="1" spans="1:5">
      <c r="A23" s="105" t="s">
        <v>372</v>
      </c>
      <c r="B23" s="105" t="s">
        <v>327</v>
      </c>
      <c r="C23" s="111"/>
      <c r="D23" s="111"/>
      <c r="E23" s="115"/>
    </row>
    <row r="24" customHeight="1" spans="1:5">
      <c r="A24" s="105" t="s">
        <v>373</v>
      </c>
      <c r="B24" s="105" t="s">
        <v>374</v>
      </c>
      <c r="C24" s="111"/>
      <c r="D24" s="111"/>
      <c r="E24" s="115"/>
    </row>
    <row r="25" customHeight="1" spans="1:5">
      <c r="A25" s="105" t="s">
        <v>375</v>
      </c>
      <c r="B25" s="105" t="s">
        <v>376</v>
      </c>
      <c r="C25" s="111">
        <v>24.9</v>
      </c>
      <c r="D25" s="111">
        <v>24.9</v>
      </c>
      <c r="E25" s="115"/>
    </row>
    <row r="26" customHeight="1" spans="1:5">
      <c r="A26" s="105" t="s">
        <v>377</v>
      </c>
      <c r="B26" s="105" t="s">
        <v>329</v>
      </c>
      <c r="C26" s="111"/>
      <c r="D26" s="111"/>
      <c r="E26" s="115"/>
    </row>
    <row r="27" customHeight="1" spans="1:5">
      <c r="A27" s="105" t="s">
        <v>378</v>
      </c>
      <c r="B27" s="105" t="s">
        <v>379</v>
      </c>
      <c r="C27" s="111"/>
      <c r="D27" s="111"/>
      <c r="E27" s="115"/>
    </row>
    <row r="28" customHeight="1" spans="1:5">
      <c r="A28" s="105" t="s">
        <v>380</v>
      </c>
      <c r="B28" s="105" t="s">
        <v>381</v>
      </c>
      <c r="C28" s="111">
        <v>21.4</v>
      </c>
      <c r="D28" s="111">
        <v>21.4</v>
      </c>
      <c r="E28" s="115"/>
    </row>
    <row r="29" customHeight="1" spans="1:5">
      <c r="A29" s="105" t="s">
        <v>382</v>
      </c>
      <c r="B29" s="105" t="s">
        <v>383</v>
      </c>
      <c r="C29" s="111"/>
      <c r="D29" s="111"/>
      <c r="E29" s="115"/>
    </row>
    <row r="30" customHeight="1" spans="1:5">
      <c r="A30" s="105" t="s">
        <v>384</v>
      </c>
      <c r="B30" s="105" t="s">
        <v>385</v>
      </c>
      <c r="C30" s="111">
        <v>10.2</v>
      </c>
      <c r="D30" s="111">
        <v>10.2</v>
      </c>
      <c r="E30" s="115"/>
    </row>
    <row r="31" customHeight="1" spans="1:5">
      <c r="A31" s="105" t="s">
        <v>386</v>
      </c>
      <c r="B31" s="105" t="s">
        <v>387</v>
      </c>
      <c r="C31" s="111">
        <v>12.2</v>
      </c>
      <c r="D31" s="111">
        <v>12.2</v>
      </c>
      <c r="E31" s="115"/>
    </row>
    <row r="32" customHeight="1" spans="1:5">
      <c r="A32" s="105" t="s">
        <v>388</v>
      </c>
      <c r="B32" s="105" t="s">
        <v>389</v>
      </c>
      <c r="C32" s="111">
        <v>47</v>
      </c>
      <c r="D32" s="111">
        <v>47</v>
      </c>
      <c r="E32" s="115"/>
    </row>
    <row r="33" customHeight="1" spans="1:5">
      <c r="A33" s="105" t="s">
        <v>390</v>
      </c>
      <c r="B33" s="105" t="s">
        <v>391</v>
      </c>
      <c r="C33" s="111">
        <v>23.5</v>
      </c>
      <c r="D33" s="111">
        <v>23.5</v>
      </c>
      <c r="E33" s="115"/>
    </row>
    <row r="34" customHeight="1" spans="1:5">
      <c r="A34" s="105" t="s">
        <v>392</v>
      </c>
      <c r="B34" s="105" t="s">
        <v>393</v>
      </c>
      <c r="C34" s="111"/>
      <c r="D34" s="111"/>
      <c r="E34" s="115"/>
    </row>
    <row r="35" customHeight="1" spans="1:5">
      <c r="A35" s="105" t="s">
        <v>394</v>
      </c>
      <c r="B35" s="105" t="s">
        <v>395</v>
      </c>
      <c r="C35" s="111">
        <v>3.3</v>
      </c>
      <c r="D35" s="111">
        <v>3.3</v>
      </c>
      <c r="E35" s="115"/>
    </row>
    <row r="36" customHeight="1" spans="1:5">
      <c r="A36" s="105" t="s">
        <v>396</v>
      </c>
      <c r="B36" s="105" t="s">
        <v>397</v>
      </c>
      <c r="C36" s="111"/>
      <c r="D36" s="111"/>
      <c r="E36" s="115"/>
    </row>
    <row r="37" customHeight="1" spans="1:5">
      <c r="A37" s="105" t="s">
        <v>398</v>
      </c>
      <c r="B37" s="105" t="s">
        <v>399</v>
      </c>
      <c r="C37" s="114">
        <v>6</v>
      </c>
      <c r="D37" s="114">
        <v>6</v>
      </c>
      <c r="E37" s="115"/>
    </row>
    <row r="38" customHeight="1" spans="1:5">
      <c r="A38" s="105" t="s">
        <v>400</v>
      </c>
      <c r="B38" s="105" t="s">
        <v>401</v>
      </c>
      <c r="C38" s="111"/>
      <c r="D38" s="111"/>
      <c r="E38" s="115"/>
    </row>
    <row r="39" customHeight="1" spans="1:5">
      <c r="A39" s="105" t="s">
        <v>402</v>
      </c>
      <c r="B39" s="105" t="s">
        <v>403</v>
      </c>
      <c r="C39" s="111">
        <v>55.4</v>
      </c>
      <c r="D39" s="111">
        <v>55.4</v>
      </c>
      <c r="E39" s="115"/>
    </row>
    <row r="40" customHeight="1" spans="1:5">
      <c r="A40" s="105" t="s">
        <v>404</v>
      </c>
      <c r="B40" s="105" t="s">
        <v>405</v>
      </c>
      <c r="C40" s="111">
        <v>57.8</v>
      </c>
      <c r="D40" s="111">
        <v>57.8</v>
      </c>
      <c r="E40" s="115"/>
    </row>
    <row r="41" customHeight="1" spans="1:5">
      <c r="A41" s="105" t="s">
        <v>406</v>
      </c>
      <c r="B41" s="105" t="s">
        <v>407</v>
      </c>
      <c r="C41" s="111"/>
      <c r="D41" s="111"/>
      <c r="E41" s="115"/>
    </row>
    <row r="42" customHeight="1" spans="1:5">
      <c r="A42" s="105" t="s">
        <v>408</v>
      </c>
      <c r="B42" s="105" t="s">
        <v>409</v>
      </c>
      <c r="C42" s="111">
        <v>2.5</v>
      </c>
      <c r="D42" s="111">
        <v>2.5</v>
      </c>
      <c r="E42" s="115"/>
    </row>
    <row r="43" customHeight="1" spans="1:5">
      <c r="A43" s="105" t="s">
        <v>410</v>
      </c>
      <c r="B43" s="105" t="s">
        <v>411</v>
      </c>
      <c r="C43" s="111"/>
      <c r="D43" s="111"/>
      <c r="E43" s="115"/>
    </row>
    <row r="44" customHeight="1" spans="1:5">
      <c r="A44" s="105" t="s">
        <v>412</v>
      </c>
      <c r="B44" s="105" t="s">
        <v>357</v>
      </c>
      <c r="C44" s="111">
        <v>30.2</v>
      </c>
      <c r="D44" s="111">
        <v>30.2</v>
      </c>
      <c r="E44" s="115"/>
    </row>
    <row r="45" customHeight="1" spans="1:5">
      <c r="A45" s="105" t="s">
        <v>413</v>
      </c>
      <c r="B45" s="105" t="s">
        <v>331</v>
      </c>
      <c r="C45" s="111"/>
      <c r="D45" s="111"/>
      <c r="E45" s="115"/>
    </row>
    <row r="46" customHeight="1" spans="1:5">
      <c r="A46" s="105" t="s">
        <v>414</v>
      </c>
      <c r="B46" s="105" t="s">
        <v>415</v>
      </c>
      <c r="C46" s="111"/>
      <c r="D46" s="111"/>
      <c r="E46" s="115"/>
    </row>
    <row r="47" customHeight="1" spans="1:5">
      <c r="A47" s="105">
        <v>2101101</v>
      </c>
      <c r="B47" s="105" t="s">
        <v>416</v>
      </c>
      <c r="C47" s="111">
        <v>16.6</v>
      </c>
      <c r="D47" s="111">
        <v>16.6</v>
      </c>
      <c r="E47" s="115"/>
    </row>
    <row r="48" customHeight="1" spans="1:5">
      <c r="A48" s="105" t="s">
        <v>417</v>
      </c>
      <c r="B48" s="105" t="s">
        <v>418</v>
      </c>
      <c r="C48" s="111">
        <v>11.7</v>
      </c>
      <c r="D48" s="111">
        <v>11.7</v>
      </c>
      <c r="E48" s="115"/>
    </row>
    <row r="49" customHeight="1" spans="1:5">
      <c r="A49" s="105" t="s">
        <v>419</v>
      </c>
      <c r="B49" s="105" t="s">
        <v>420</v>
      </c>
      <c r="C49" s="111">
        <v>4.2</v>
      </c>
      <c r="D49" s="111">
        <v>4.2</v>
      </c>
      <c r="E49" s="115"/>
    </row>
    <row r="50" customHeight="1" spans="1:5">
      <c r="A50" s="105" t="s">
        <v>421</v>
      </c>
      <c r="B50" s="105" t="s">
        <v>332</v>
      </c>
      <c r="C50" s="111"/>
      <c r="D50" s="111"/>
      <c r="E50" s="115"/>
    </row>
    <row r="51" customHeight="1" spans="1:5">
      <c r="A51" s="105" t="s">
        <v>422</v>
      </c>
      <c r="B51" s="105" t="s">
        <v>423</v>
      </c>
      <c r="C51" s="111"/>
      <c r="D51" s="111"/>
      <c r="E51" s="115"/>
    </row>
    <row r="52" customHeight="1" spans="1:5">
      <c r="A52" s="105" t="s">
        <v>424</v>
      </c>
      <c r="B52" s="105" t="s">
        <v>425</v>
      </c>
      <c r="C52" s="111">
        <v>6.5</v>
      </c>
      <c r="D52" s="111">
        <v>6.5</v>
      </c>
      <c r="E52" s="115"/>
    </row>
    <row r="53" customHeight="1" spans="1:5">
      <c r="A53" s="105" t="s">
        <v>426</v>
      </c>
      <c r="B53" s="105" t="s">
        <v>333</v>
      </c>
      <c r="C53" s="111"/>
      <c r="D53" s="111"/>
      <c r="E53" s="115"/>
    </row>
    <row r="54" customHeight="1" spans="1:5">
      <c r="A54" s="105" t="s">
        <v>427</v>
      </c>
      <c r="B54" s="105" t="s">
        <v>428</v>
      </c>
      <c r="C54" s="111"/>
      <c r="D54" s="111"/>
      <c r="E54" s="115"/>
    </row>
    <row r="55" customHeight="1" spans="1:5">
      <c r="A55" s="105" t="s">
        <v>429</v>
      </c>
      <c r="B55" s="105" t="s">
        <v>357</v>
      </c>
      <c r="C55" s="111">
        <v>78.1</v>
      </c>
      <c r="D55" s="111">
        <v>78.1</v>
      </c>
      <c r="E55" s="115"/>
    </row>
    <row r="56" customHeight="1" spans="1:5">
      <c r="A56" s="105" t="s">
        <v>430</v>
      </c>
      <c r="B56" s="105" t="s">
        <v>431</v>
      </c>
      <c r="C56" s="111">
        <v>52.5</v>
      </c>
      <c r="D56" s="111">
        <v>52.5</v>
      </c>
      <c r="E56" s="115"/>
    </row>
    <row r="57" customHeight="1" spans="1:5">
      <c r="A57" s="105" t="s">
        <v>432</v>
      </c>
      <c r="B57" s="105" t="s">
        <v>433</v>
      </c>
      <c r="C57" s="111"/>
      <c r="D57" s="111"/>
      <c r="E57" s="115"/>
    </row>
    <row r="58" customHeight="1" spans="1:5">
      <c r="A58" s="105" t="s">
        <v>434</v>
      </c>
      <c r="B58" s="105" t="s">
        <v>435</v>
      </c>
      <c r="C58" s="111">
        <v>37.3</v>
      </c>
      <c r="D58" s="111">
        <v>37.3</v>
      </c>
      <c r="E58" s="115"/>
    </row>
    <row r="59" customHeight="1" spans="1:5">
      <c r="A59" s="105" t="s">
        <v>436</v>
      </c>
      <c r="B59" s="105" t="s">
        <v>437</v>
      </c>
      <c r="C59" s="111"/>
      <c r="D59" s="111"/>
      <c r="E59" s="115"/>
    </row>
    <row r="60" customHeight="1" spans="1:5">
      <c r="A60" s="105" t="s">
        <v>438</v>
      </c>
      <c r="B60" s="105" t="s">
        <v>439</v>
      </c>
      <c r="C60" s="111">
        <v>166.5</v>
      </c>
      <c r="D60" s="111">
        <v>166.5</v>
      </c>
      <c r="E60" s="115"/>
    </row>
    <row r="61" customHeight="1" spans="1:5">
      <c r="A61" s="105" t="s">
        <v>440</v>
      </c>
      <c r="B61" s="105" t="s">
        <v>334</v>
      </c>
      <c r="C61" s="111"/>
      <c r="D61" s="111"/>
      <c r="E61" s="115"/>
    </row>
    <row r="62" customHeight="1" spans="1:5">
      <c r="A62" s="105" t="s">
        <v>441</v>
      </c>
      <c r="B62" s="105" t="s">
        <v>442</v>
      </c>
      <c r="C62" s="111"/>
      <c r="D62" s="111"/>
      <c r="E62" s="115"/>
    </row>
    <row r="63" customHeight="1" spans="1:5">
      <c r="A63" s="105" t="s">
        <v>443</v>
      </c>
      <c r="B63" s="105" t="s">
        <v>444</v>
      </c>
      <c r="C63" s="114">
        <v>53</v>
      </c>
      <c r="D63" s="114">
        <v>53</v>
      </c>
      <c r="E63" s="115"/>
    </row>
    <row r="64" customHeight="1" spans="1:5">
      <c r="A64" s="105" t="s">
        <v>445</v>
      </c>
      <c r="B64" s="105" t="s">
        <v>335</v>
      </c>
      <c r="C64" s="111"/>
      <c r="D64" s="111"/>
      <c r="E64" s="115"/>
    </row>
    <row r="65" customHeight="1" spans="1:5">
      <c r="A65" s="105" t="s">
        <v>446</v>
      </c>
      <c r="B65" s="105" t="s">
        <v>447</v>
      </c>
      <c r="C65" s="111"/>
      <c r="D65" s="111"/>
      <c r="E65" s="115"/>
    </row>
    <row r="66" customHeight="1" spans="1:5">
      <c r="A66" s="105" t="s">
        <v>448</v>
      </c>
      <c r="B66" s="105" t="s">
        <v>350</v>
      </c>
      <c r="C66" s="111">
        <v>24.3</v>
      </c>
      <c r="D66" s="111">
        <v>24.3</v>
      </c>
      <c r="E66" s="115"/>
    </row>
  </sheetData>
  <mergeCells count="3">
    <mergeCell ref="A2:E2"/>
    <mergeCell ref="A5:B5"/>
    <mergeCell ref="C5:E5"/>
  </mergeCells>
  <printOptions horizontalCentered="1"/>
  <pageMargins left="0.78740157480315" right="0.590551181102362" top="0.984251968503937" bottom="0.98425196850393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showGridLines="0" showZeros="0" topLeftCell="A10" workbookViewId="0">
      <selection activeCell="C37" sqref="C37:D37"/>
    </sheetView>
  </sheetViews>
  <sheetFormatPr defaultColWidth="6.875" defaultRowHeight="20.1" customHeight="1"/>
  <cols>
    <col min="1" max="1" width="11.625" style="10" customWidth="1"/>
    <col min="2" max="2" width="34.375" style="10" customWidth="1"/>
    <col min="3" max="3" width="16.25" style="10" customWidth="1"/>
    <col min="4" max="4" width="13" style="10" customWidth="1"/>
    <col min="5" max="5" width="13.87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449</v>
      </c>
      <c r="E1" s="97"/>
    </row>
    <row r="2" ht="34.5" customHeight="1" spans="1:5">
      <c r="A2" s="98" t="s">
        <v>450</v>
      </c>
      <c r="B2" s="98"/>
      <c r="C2" s="98"/>
      <c r="D2" s="98"/>
      <c r="E2" s="98"/>
    </row>
    <row r="3" customHeight="1" spans="1:5">
      <c r="A3" s="99"/>
      <c r="B3" s="99"/>
      <c r="C3" s="99"/>
      <c r="D3" s="99"/>
      <c r="E3" s="99"/>
    </row>
    <row r="4" s="96" customFormat="1" customHeight="1" spans="1:5">
      <c r="A4" s="19"/>
      <c r="B4" s="18"/>
      <c r="C4" s="18"/>
      <c r="D4" s="18"/>
      <c r="E4" s="100" t="s">
        <v>313</v>
      </c>
    </row>
    <row r="5" s="96" customFormat="1" customHeight="1" spans="1:5">
      <c r="A5" s="32" t="s">
        <v>451</v>
      </c>
      <c r="B5" s="32"/>
      <c r="C5" s="32" t="s">
        <v>452</v>
      </c>
      <c r="D5" s="32"/>
      <c r="E5" s="32"/>
    </row>
    <row r="6" s="96" customFormat="1" customHeight="1" spans="1:5">
      <c r="A6" s="32" t="s">
        <v>341</v>
      </c>
      <c r="B6" s="32" t="s">
        <v>342</v>
      </c>
      <c r="C6" s="32" t="s">
        <v>318</v>
      </c>
      <c r="D6" s="32" t="s">
        <v>453</v>
      </c>
      <c r="E6" s="32" t="s">
        <v>454</v>
      </c>
    </row>
    <row r="7" s="96" customFormat="1" customHeight="1" spans="1:10">
      <c r="A7" s="101" t="s">
        <v>455</v>
      </c>
      <c r="B7" s="102" t="s">
        <v>456</v>
      </c>
      <c r="C7" s="57">
        <f>C8+C21+C35+C38</f>
        <v>1307.3</v>
      </c>
      <c r="D7" s="57">
        <v>951.3</v>
      </c>
      <c r="E7" s="103">
        <v>356</v>
      </c>
      <c r="J7" s="78"/>
    </row>
    <row r="8" s="96" customFormat="1" customHeight="1" spans="1:7">
      <c r="A8" s="37" t="s">
        <v>457</v>
      </c>
      <c r="B8" s="38" t="s">
        <v>458</v>
      </c>
      <c r="C8" s="63">
        <f>C9+C10+C11+C12+C13+C14+C15+C16+C17+C18+C19+C20</f>
        <v>615.4</v>
      </c>
      <c r="D8" s="104">
        <f>D9+D10+D11+D12+D13+D14+D15+D16+D17+D18+D19+D20</f>
        <v>615.4</v>
      </c>
      <c r="E8" s="57"/>
      <c r="G8" s="78"/>
    </row>
    <row r="9" s="96" customFormat="1" customHeight="1" spans="1:11">
      <c r="A9" s="37" t="s">
        <v>459</v>
      </c>
      <c r="B9" s="38" t="s">
        <v>460</v>
      </c>
      <c r="C9" s="57">
        <v>146.9</v>
      </c>
      <c r="D9" s="63">
        <v>146.9</v>
      </c>
      <c r="E9" s="57"/>
      <c r="F9" s="78"/>
      <c r="G9" s="78"/>
      <c r="K9" s="78"/>
    </row>
    <row r="10" s="96" customFormat="1" customHeight="1" spans="1:8">
      <c r="A10" s="37" t="s">
        <v>461</v>
      </c>
      <c r="B10" s="38" t="s">
        <v>462</v>
      </c>
      <c r="C10" s="57">
        <v>108.6</v>
      </c>
      <c r="D10" s="57">
        <v>108.6</v>
      </c>
      <c r="E10" s="57"/>
      <c r="F10" s="78"/>
      <c r="H10" s="78"/>
    </row>
    <row r="11" s="96" customFormat="1" customHeight="1" spans="1:8">
      <c r="A11" s="37" t="s">
        <v>463</v>
      </c>
      <c r="B11" s="38" t="s">
        <v>464</v>
      </c>
      <c r="C11" s="57">
        <v>8.3</v>
      </c>
      <c r="D11" s="57">
        <v>8.3</v>
      </c>
      <c r="E11" s="57"/>
      <c r="F11" s="78"/>
      <c r="H11" s="78"/>
    </row>
    <row r="12" s="96" customFormat="1" customHeight="1" spans="1:8">
      <c r="A12" s="37" t="s">
        <v>465</v>
      </c>
      <c r="B12" s="38" t="s">
        <v>466</v>
      </c>
      <c r="C12" s="57">
        <v>41.6</v>
      </c>
      <c r="D12" s="57">
        <v>41.6</v>
      </c>
      <c r="E12" s="57"/>
      <c r="F12" s="78"/>
      <c r="G12" s="78"/>
      <c r="H12" s="78"/>
    </row>
    <row r="13" s="96" customFormat="1" customHeight="1" spans="1:8">
      <c r="A13" s="37" t="s">
        <v>467</v>
      </c>
      <c r="B13" s="38" t="s">
        <v>468</v>
      </c>
      <c r="C13" s="103">
        <v>47</v>
      </c>
      <c r="D13" s="103">
        <v>47</v>
      </c>
      <c r="E13" s="57"/>
      <c r="F13" s="78"/>
      <c r="G13" s="78"/>
      <c r="H13" s="78"/>
    </row>
    <row r="14" s="96" customFormat="1" customHeight="1" spans="1:8">
      <c r="A14" s="37" t="s">
        <v>469</v>
      </c>
      <c r="B14" s="105" t="s">
        <v>470</v>
      </c>
      <c r="C14" s="57">
        <v>23.5</v>
      </c>
      <c r="D14" s="57">
        <v>23.5</v>
      </c>
      <c r="E14" s="57"/>
      <c r="F14" s="78"/>
      <c r="G14" s="78"/>
      <c r="H14" s="78"/>
    </row>
    <row r="15" s="96" customFormat="1" customHeight="1" spans="1:8">
      <c r="A15" s="37" t="s">
        <v>471</v>
      </c>
      <c r="B15" s="105" t="s">
        <v>472</v>
      </c>
      <c r="C15" s="103">
        <v>25</v>
      </c>
      <c r="D15" s="103">
        <v>25</v>
      </c>
      <c r="E15" s="57"/>
      <c r="F15" s="78"/>
      <c r="G15" s="78"/>
      <c r="H15" s="78"/>
    </row>
    <row r="16" s="96" customFormat="1" customHeight="1" spans="1:8">
      <c r="A16" s="37" t="s">
        <v>473</v>
      </c>
      <c r="B16" s="105" t="s">
        <v>474</v>
      </c>
      <c r="C16" s="57">
        <v>3.2</v>
      </c>
      <c r="D16" s="57">
        <v>3.2</v>
      </c>
      <c r="E16" s="57"/>
      <c r="F16" s="78"/>
      <c r="G16" s="78"/>
      <c r="H16" s="78"/>
    </row>
    <row r="17" s="96" customFormat="1" customHeight="1" spans="1:8">
      <c r="A17" s="37" t="s">
        <v>475</v>
      </c>
      <c r="B17" s="105" t="s">
        <v>476</v>
      </c>
      <c r="C17" s="57">
        <v>5.3</v>
      </c>
      <c r="D17" s="57">
        <v>5.3</v>
      </c>
      <c r="E17" s="57"/>
      <c r="F17" s="78"/>
      <c r="G17" s="78"/>
      <c r="H17" s="78"/>
    </row>
    <row r="18" s="96" customFormat="1" customHeight="1" spans="1:8">
      <c r="A18" s="37" t="s">
        <v>477</v>
      </c>
      <c r="B18" s="105" t="s">
        <v>478</v>
      </c>
      <c r="C18" s="57">
        <v>52.9</v>
      </c>
      <c r="D18" s="57">
        <v>52.9</v>
      </c>
      <c r="E18" s="57"/>
      <c r="F18" s="78"/>
      <c r="G18" s="78"/>
      <c r="H18" s="78"/>
    </row>
    <row r="19" s="96" customFormat="1" customHeight="1" spans="1:8">
      <c r="A19" s="37" t="s">
        <v>479</v>
      </c>
      <c r="B19" s="105" t="s">
        <v>480</v>
      </c>
      <c r="C19" s="57">
        <v>5.7</v>
      </c>
      <c r="D19" s="57">
        <v>5.7</v>
      </c>
      <c r="E19" s="57"/>
      <c r="F19" s="78"/>
      <c r="G19" s="78"/>
      <c r="H19" s="78"/>
    </row>
    <row r="20" s="96" customFormat="1" customHeight="1" spans="1:10">
      <c r="A20" s="37" t="s">
        <v>481</v>
      </c>
      <c r="B20" s="105" t="s">
        <v>482</v>
      </c>
      <c r="C20" s="57">
        <v>147.4</v>
      </c>
      <c r="D20" s="57">
        <v>147.4</v>
      </c>
      <c r="E20" s="57"/>
      <c r="F20" s="78"/>
      <c r="J20" s="78"/>
    </row>
    <row r="21" s="96" customFormat="1" customHeight="1" spans="1:7">
      <c r="A21" s="37" t="s">
        <v>483</v>
      </c>
      <c r="B21" s="38" t="s">
        <v>484</v>
      </c>
      <c r="C21" s="63">
        <f>C22+C23+C24+C25+C26+C27+C28+C29+C30+C31+C32+C33+C34</f>
        <v>343.5</v>
      </c>
      <c r="D21" s="63"/>
      <c r="E21" s="57">
        <f>E22+E23+E24+E25+E26+E27+E28+E29+E30+E31+E32+E33+E34</f>
        <v>343.5</v>
      </c>
      <c r="F21" s="78"/>
      <c r="G21" s="78"/>
    </row>
    <row r="22" s="96" customFormat="1" customHeight="1" spans="1:7">
      <c r="A22" s="37" t="s">
        <v>485</v>
      </c>
      <c r="B22" s="105" t="s">
        <v>486</v>
      </c>
      <c r="C22" s="63">
        <v>120.4</v>
      </c>
      <c r="D22" s="63"/>
      <c r="E22" s="57">
        <v>120.4</v>
      </c>
      <c r="F22" s="78"/>
      <c r="G22" s="78"/>
    </row>
    <row r="23" s="96" customFormat="1" customHeight="1" spans="1:14">
      <c r="A23" s="37" t="s">
        <v>487</v>
      </c>
      <c r="B23" s="105" t="s">
        <v>488</v>
      </c>
      <c r="C23" s="103">
        <v>1</v>
      </c>
      <c r="D23" s="103"/>
      <c r="E23" s="103">
        <v>1</v>
      </c>
      <c r="F23" s="78"/>
      <c r="G23" s="78"/>
      <c r="H23" s="78"/>
      <c r="N23" s="78"/>
    </row>
    <row r="24" s="96" customFormat="1" customHeight="1" spans="1:7">
      <c r="A24" s="37" t="s">
        <v>489</v>
      </c>
      <c r="B24" s="105" t="s">
        <v>490</v>
      </c>
      <c r="C24" s="57">
        <v>12</v>
      </c>
      <c r="D24" s="57"/>
      <c r="E24" s="57">
        <v>12</v>
      </c>
      <c r="F24" s="78"/>
      <c r="G24" s="78"/>
    </row>
    <row r="25" s="96" customFormat="1" customHeight="1" spans="1:10">
      <c r="A25" s="37" t="s">
        <v>491</v>
      </c>
      <c r="B25" s="105" t="s">
        <v>492</v>
      </c>
      <c r="C25" s="57">
        <v>12</v>
      </c>
      <c r="D25" s="57"/>
      <c r="E25" s="57">
        <v>12</v>
      </c>
      <c r="F25" s="78"/>
      <c r="H25" s="78"/>
      <c r="J25" s="78"/>
    </row>
    <row r="26" s="96" customFormat="1" customHeight="1" spans="1:8">
      <c r="A26" s="37" t="s">
        <v>493</v>
      </c>
      <c r="B26" s="105" t="s">
        <v>494</v>
      </c>
      <c r="C26" s="57">
        <v>84.1</v>
      </c>
      <c r="D26" s="57"/>
      <c r="E26" s="57">
        <v>84.1</v>
      </c>
      <c r="F26" s="78"/>
      <c r="G26" s="78"/>
      <c r="H26" s="78"/>
    </row>
    <row r="27" s="96" customFormat="1" customHeight="1" spans="1:6">
      <c r="A27" s="37" t="s">
        <v>495</v>
      </c>
      <c r="B27" s="105" t="s">
        <v>496</v>
      </c>
      <c r="C27" s="103">
        <v>4</v>
      </c>
      <c r="D27" s="103"/>
      <c r="E27" s="103">
        <v>4</v>
      </c>
      <c r="F27" s="78"/>
    </row>
    <row r="28" s="96" customFormat="1" customHeight="1" spans="1:12">
      <c r="A28" s="37" t="s">
        <v>497</v>
      </c>
      <c r="B28" s="105" t="s">
        <v>498</v>
      </c>
      <c r="C28" s="57">
        <v>11.1</v>
      </c>
      <c r="D28" s="57"/>
      <c r="E28" s="57">
        <v>11.1</v>
      </c>
      <c r="F28" s="78"/>
      <c r="G28" s="78"/>
      <c r="I28" s="78"/>
      <c r="L28" s="78"/>
    </row>
    <row r="29" s="96" customFormat="1" customHeight="1" spans="1:12">
      <c r="A29" s="37" t="s">
        <v>499</v>
      </c>
      <c r="B29" s="105" t="s">
        <v>500</v>
      </c>
      <c r="C29" s="57">
        <v>9.7</v>
      </c>
      <c r="D29" s="57"/>
      <c r="E29" s="57">
        <v>9.7</v>
      </c>
      <c r="F29" s="78"/>
      <c r="G29" s="78"/>
      <c r="I29" s="78"/>
      <c r="L29" s="78"/>
    </row>
    <row r="30" s="96" customFormat="1" customHeight="1" spans="1:12">
      <c r="A30" s="37" t="s">
        <v>501</v>
      </c>
      <c r="B30" s="105" t="s">
        <v>502</v>
      </c>
      <c r="C30" s="103">
        <v>17</v>
      </c>
      <c r="D30" s="103"/>
      <c r="E30" s="103">
        <v>17</v>
      </c>
      <c r="F30" s="78"/>
      <c r="G30" s="78"/>
      <c r="I30" s="78"/>
      <c r="L30" s="78"/>
    </row>
    <row r="31" s="96" customFormat="1" customHeight="1" spans="1:12">
      <c r="A31" s="37" t="s">
        <v>503</v>
      </c>
      <c r="B31" s="105" t="s">
        <v>504</v>
      </c>
      <c r="C31" s="57">
        <v>3.5</v>
      </c>
      <c r="D31" s="57"/>
      <c r="E31" s="57">
        <v>3.5</v>
      </c>
      <c r="F31" s="78"/>
      <c r="G31" s="78"/>
      <c r="I31" s="78"/>
      <c r="L31" s="78"/>
    </row>
    <row r="32" s="96" customFormat="1" customHeight="1" spans="1:12">
      <c r="A32" s="37" t="s">
        <v>505</v>
      </c>
      <c r="B32" s="105" t="s">
        <v>506</v>
      </c>
      <c r="C32" s="57">
        <v>9.7</v>
      </c>
      <c r="D32" s="57"/>
      <c r="E32" s="57">
        <v>9.7</v>
      </c>
      <c r="F32" s="78"/>
      <c r="G32" s="78"/>
      <c r="I32" s="78"/>
      <c r="L32" s="78"/>
    </row>
    <row r="33" s="96" customFormat="1" customHeight="1" spans="1:12">
      <c r="A33" s="37" t="s">
        <v>507</v>
      </c>
      <c r="B33" s="105" t="s">
        <v>508</v>
      </c>
      <c r="C33" s="57">
        <v>22.1</v>
      </c>
      <c r="D33" s="57"/>
      <c r="E33" s="57">
        <v>22.1</v>
      </c>
      <c r="F33" s="78"/>
      <c r="G33" s="78"/>
      <c r="I33" s="78"/>
      <c r="L33" s="78"/>
    </row>
    <row r="34" s="96" customFormat="1" customHeight="1" spans="1:8">
      <c r="A34" s="37" t="s">
        <v>509</v>
      </c>
      <c r="B34" s="105" t="s">
        <v>510</v>
      </c>
      <c r="C34" s="57">
        <v>36.9</v>
      </c>
      <c r="D34" s="57"/>
      <c r="E34" s="57">
        <v>36.9</v>
      </c>
      <c r="F34" s="78"/>
      <c r="G34" s="78"/>
      <c r="H34" s="78"/>
    </row>
    <row r="35" s="96" customFormat="1" customHeight="1" spans="1:8">
      <c r="A35" s="37" t="s">
        <v>511</v>
      </c>
      <c r="B35" s="38" t="s">
        <v>512</v>
      </c>
      <c r="C35" s="104">
        <f>C36+C37</f>
        <v>335.9</v>
      </c>
      <c r="D35" s="63"/>
      <c r="E35" s="57"/>
      <c r="F35" s="78"/>
      <c r="H35" s="78"/>
    </row>
    <row r="36" s="96" customFormat="1" customHeight="1" spans="1:7">
      <c r="A36" s="37" t="s">
        <v>513</v>
      </c>
      <c r="B36" s="105" t="s">
        <v>514</v>
      </c>
      <c r="C36" s="63">
        <v>313.9</v>
      </c>
      <c r="D36" s="57">
        <v>313.9</v>
      </c>
      <c r="E36" s="106"/>
      <c r="F36" s="78"/>
      <c r="G36" s="78"/>
    </row>
    <row r="37" s="96" customFormat="1" customHeight="1" spans="1:10">
      <c r="A37" s="37" t="s">
        <v>515</v>
      </c>
      <c r="B37" s="105" t="s">
        <v>516</v>
      </c>
      <c r="C37" s="103">
        <v>22</v>
      </c>
      <c r="D37" s="103">
        <v>22</v>
      </c>
      <c r="E37" s="106"/>
      <c r="F37" s="78"/>
      <c r="G37" s="78"/>
      <c r="I37" s="78"/>
      <c r="J37" s="78"/>
    </row>
    <row r="38" s="96" customFormat="1" customHeight="1" spans="1:8">
      <c r="A38" s="37">
        <v>310</v>
      </c>
      <c r="B38" s="105" t="s">
        <v>517</v>
      </c>
      <c r="C38" s="57">
        <f>C39</f>
        <v>12.5</v>
      </c>
      <c r="D38" s="57"/>
      <c r="E38" s="57"/>
      <c r="F38" s="78"/>
      <c r="G38" s="78"/>
      <c r="H38" s="78"/>
    </row>
    <row r="39" s="96" customFormat="1" customHeight="1" spans="1:7">
      <c r="A39" s="37" t="s">
        <v>518</v>
      </c>
      <c r="B39" s="107" t="s">
        <v>519</v>
      </c>
      <c r="C39" s="57">
        <v>12.5</v>
      </c>
      <c r="D39" s="57"/>
      <c r="E39" s="57">
        <v>12.5</v>
      </c>
      <c r="F39" s="78"/>
      <c r="G39" s="78"/>
    </row>
    <row r="40" customHeight="1" spans="3:5">
      <c r="C40" s="12"/>
      <c r="D40" s="12"/>
      <c r="E40" s="12"/>
    </row>
    <row r="41" customHeight="1" spans="4:14">
      <c r="D41" s="12"/>
      <c r="E41" s="12"/>
      <c r="F41" s="12"/>
      <c r="N41" s="12"/>
    </row>
  </sheetData>
  <mergeCells count="3">
    <mergeCell ref="A2:E2"/>
    <mergeCell ref="A5:B5"/>
    <mergeCell ref="C5:E5"/>
  </mergeCells>
  <printOptions horizontalCentered="1"/>
  <pageMargins left="0.78740157480315" right="0.590551181102362" top="0.78740157480315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A8" sqref="A8:F8"/>
    </sheetView>
  </sheetViews>
  <sheetFormatPr defaultColWidth="6.875" defaultRowHeight="12.75" customHeight="1" outlineLevelCol="6"/>
  <cols>
    <col min="1" max="1" width="24.25" style="10" customWidth="1"/>
    <col min="2" max="2" width="21.875" style="10" customWidth="1"/>
    <col min="3" max="3" width="20" style="10" customWidth="1"/>
    <col min="4" max="4" width="21.375" style="10" customWidth="1"/>
    <col min="5" max="5" width="21.25" style="10" customWidth="1"/>
    <col min="6" max="6" width="20" style="10" customWidth="1"/>
    <col min="7" max="7" width="11.625" style="10" customWidth="1"/>
    <col min="8" max="251" width="6.875" style="10"/>
    <col min="252" max="263" width="11.625" style="10" customWidth="1"/>
    <col min="264" max="507" width="6.875" style="10"/>
    <col min="508" max="519" width="11.625" style="10" customWidth="1"/>
    <col min="520" max="763" width="6.875" style="10"/>
    <col min="764" max="775" width="11.625" style="10" customWidth="1"/>
    <col min="776" max="1019" width="6.875" style="10"/>
    <col min="1020" max="1031" width="11.625" style="10" customWidth="1"/>
    <col min="1032" max="1275" width="6.875" style="10"/>
    <col min="1276" max="1287" width="11.625" style="10" customWidth="1"/>
    <col min="1288" max="1531" width="6.875" style="10"/>
    <col min="1532" max="1543" width="11.625" style="10" customWidth="1"/>
    <col min="1544" max="1787" width="6.875" style="10"/>
    <col min="1788" max="1799" width="11.625" style="10" customWidth="1"/>
    <col min="1800" max="2043" width="6.875" style="10"/>
    <col min="2044" max="2055" width="11.625" style="10" customWidth="1"/>
    <col min="2056" max="2299" width="6.875" style="10"/>
    <col min="2300" max="2311" width="11.625" style="10" customWidth="1"/>
    <col min="2312" max="2555" width="6.875" style="10"/>
    <col min="2556" max="2567" width="11.625" style="10" customWidth="1"/>
    <col min="2568" max="2811" width="6.875" style="10"/>
    <col min="2812" max="2823" width="11.625" style="10" customWidth="1"/>
    <col min="2824" max="3067" width="6.875" style="10"/>
    <col min="3068" max="3079" width="11.625" style="10" customWidth="1"/>
    <col min="3080" max="3323" width="6.875" style="10"/>
    <col min="3324" max="3335" width="11.625" style="10" customWidth="1"/>
    <col min="3336" max="3579" width="6.875" style="10"/>
    <col min="3580" max="3591" width="11.625" style="10" customWidth="1"/>
    <col min="3592" max="3835" width="6.875" style="10"/>
    <col min="3836" max="3847" width="11.625" style="10" customWidth="1"/>
    <col min="3848" max="4091" width="6.875" style="10"/>
    <col min="4092" max="4103" width="11.625" style="10" customWidth="1"/>
    <col min="4104" max="4347" width="6.875" style="10"/>
    <col min="4348" max="4359" width="11.625" style="10" customWidth="1"/>
    <col min="4360" max="4603" width="6.875" style="10"/>
    <col min="4604" max="4615" width="11.625" style="10" customWidth="1"/>
    <col min="4616" max="4859" width="6.875" style="10"/>
    <col min="4860" max="4871" width="11.625" style="10" customWidth="1"/>
    <col min="4872" max="5115" width="6.875" style="10"/>
    <col min="5116" max="5127" width="11.625" style="10" customWidth="1"/>
    <col min="5128" max="5371" width="6.875" style="10"/>
    <col min="5372" max="5383" width="11.625" style="10" customWidth="1"/>
    <col min="5384" max="5627" width="6.875" style="10"/>
    <col min="5628" max="5639" width="11.625" style="10" customWidth="1"/>
    <col min="5640" max="5883" width="6.875" style="10"/>
    <col min="5884" max="5895" width="11.625" style="10" customWidth="1"/>
    <col min="5896" max="6139" width="6.875" style="10"/>
    <col min="6140" max="6151" width="11.625" style="10" customWidth="1"/>
    <col min="6152" max="6395" width="6.875" style="10"/>
    <col min="6396" max="6407" width="11.625" style="10" customWidth="1"/>
    <col min="6408" max="6651" width="6.875" style="10"/>
    <col min="6652" max="6663" width="11.625" style="10" customWidth="1"/>
    <col min="6664" max="6907" width="6.875" style="10"/>
    <col min="6908" max="6919" width="11.625" style="10" customWidth="1"/>
    <col min="6920" max="7163" width="6.875" style="10"/>
    <col min="7164" max="7175" width="11.625" style="10" customWidth="1"/>
    <col min="7176" max="7419" width="6.875" style="10"/>
    <col min="7420" max="7431" width="11.625" style="10" customWidth="1"/>
    <col min="7432" max="7675" width="6.875" style="10"/>
    <col min="7676" max="7687" width="11.625" style="10" customWidth="1"/>
    <col min="7688" max="7931" width="6.875" style="10"/>
    <col min="7932" max="7943" width="11.625" style="10" customWidth="1"/>
    <col min="7944" max="8187" width="6.875" style="10"/>
    <col min="8188" max="8199" width="11.625" style="10" customWidth="1"/>
    <col min="8200" max="8443" width="6.875" style="10"/>
    <col min="8444" max="8455" width="11.625" style="10" customWidth="1"/>
    <col min="8456" max="8699" width="6.875" style="10"/>
    <col min="8700" max="8711" width="11.625" style="10" customWidth="1"/>
    <col min="8712" max="8955" width="6.875" style="10"/>
    <col min="8956" max="8967" width="11.625" style="10" customWidth="1"/>
    <col min="8968" max="9211" width="6.875" style="10"/>
    <col min="9212" max="9223" width="11.625" style="10" customWidth="1"/>
    <col min="9224" max="9467" width="6.875" style="10"/>
    <col min="9468" max="9479" width="11.625" style="10" customWidth="1"/>
    <col min="9480" max="9723" width="6.875" style="10"/>
    <col min="9724" max="9735" width="11.625" style="10" customWidth="1"/>
    <col min="9736" max="9979" width="6.875" style="10"/>
    <col min="9980" max="9991" width="11.625" style="10" customWidth="1"/>
    <col min="9992" max="10235" width="6.875" style="10"/>
    <col min="10236" max="10247" width="11.625" style="10" customWidth="1"/>
    <col min="10248" max="10491" width="6.875" style="10"/>
    <col min="10492" max="10503" width="11.625" style="10" customWidth="1"/>
    <col min="10504" max="10747" width="6.875" style="10"/>
    <col min="10748" max="10759" width="11.625" style="10" customWidth="1"/>
    <col min="10760" max="11003" width="6.875" style="10"/>
    <col min="11004" max="11015" width="11.625" style="10" customWidth="1"/>
    <col min="11016" max="11259" width="6.875" style="10"/>
    <col min="11260" max="11271" width="11.625" style="10" customWidth="1"/>
    <col min="11272" max="11515" width="6.875" style="10"/>
    <col min="11516" max="11527" width="11.625" style="10" customWidth="1"/>
    <col min="11528" max="11771" width="6.875" style="10"/>
    <col min="11772" max="11783" width="11.625" style="10" customWidth="1"/>
    <col min="11784" max="12027" width="6.875" style="10"/>
    <col min="12028" max="12039" width="11.625" style="10" customWidth="1"/>
    <col min="12040" max="12283" width="6.875" style="10"/>
    <col min="12284" max="12295" width="11.625" style="10" customWidth="1"/>
    <col min="12296" max="12539" width="6.875" style="10"/>
    <col min="12540" max="12551" width="11.625" style="10" customWidth="1"/>
    <col min="12552" max="12795" width="6.875" style="10"/>
    <col min="12796" max="12807" width="11.625" style="10" customWidth="1"/>
    <col min="12808" max="13051" width="6.875" style="10"/>
    <col min="13052" max="13063" width="11.625" style="10" customWidth="1"/>
    <col min="13064" max="13307" width="6.875" style="10"/>
    <col min="13308" max="13319" width="11.625" style="10" customWidth="1"/>
    <col min="13320" max="13563" width="6.875" style="10"/>
    <col min="13564" max="13575" width="11.625" style="10" customWidth="1"/>
    <col min="13576" max="13819" width="6.875" style="10"/>
    <col min="13820" max="13831" width="11.625" style="10" customWidth="1"/>
    <col min="13832" max="14075" width="6.875" style="10"/>
    <col min="14076" max="14087" width="11.625" style="10" customWidth="1"/>
    <col min="14088" max="14331" width="6.875" style="10"/>
    <col min="14332" max="14343" width="11.625" style="10" customWidth="1"/>
    <col min="14344" max="14587" width="6.875" style="10"/>
    <col min="14588" max="14599" width="11.625" style="10" customWidth="1"/>
    <col min="14600" max="14843" width="6.875" style="10"/>
    <col min="14844" max="14855" width="11.625" style="10" customWidth="1"/>
    <col min="14856" max="15099" width="6.875" style="10"/>
    <col min="15100" max="15111" width="11.625" style="10" customWidth="1"/>
    <col min="15112" max="15355" width="6.875" style="10"/>
    <col min="15356" max="15367" width="11.625" style="10" customWidth="1"/>
    <col min="15368" max="15611" width="6.875" style="10"/>
    <col min="15612" max="15623" width="11.625" style="10" customWidth="1"/>
    <col min="15624" max="15867" width="6.875" style="10"/>
    <col min="15868" max="15879" width="11.625" style="10" customWidth="1"/>
    <col min="15880" max="16123" width="6.875" style="10"/>
    <col min="16124" max="16135" width="11.625" style="10" customWidth="1"/>
    <col min="16136" max="16384" width="6.875" style="10"/>
  </cols>
  <sheetData>
    <row r="1" ht="20.1" customHeight="1" spans="1:7">
      <c r="A1" s="11" t="s">
        <v>520</v>
      </c>
      <c r="G1" s="93"/>
    </row>
    <row r="2" ht="18.75" spans="1:7">
      <c r="A2" s="94" t="s">
        <v>521</v>
      </c>
      <c r="B2" s="94"/>
      <c r="C2" s="94"/>
      <c r="D2" s="94"/>
      <c r="E2" s="94"/>
      <c r="F2" s="94"/>
      <c r="G2" s="80"/>
    </row>
    <row r="3" ht="20.1" customHeight="1" spans="1:7">
      <c r="A3" s="95"/>
      <c r="B3" s="80"/>
      <c r="C3" s="80"/>
      <c r="D3" s="80"/>
      <c r="E3" s="80"/>
      <c r="F3" s="80"/>
      <c r="G3" s="80"/>
    </row>
    <row r="4" ht="20.1" customHeight="1" spans="1:6">
      <c r="A4" s="96"/>
      <c r="B4" s="96"/>
      <c r="C4" s="96"/>
      <c r="D4" s="96"/>
      <c r="E4" s="96"/>
      <c r="F4" s="20" t="s">
        <v>313</v>
      </c>
    </row>
    <row r="5" ht="30" customHeight="1" spans="1:6">
      <c r="A5" s="32" t="s">
        <v>340</v>
      </c>
      <c r="B5" s="32"/>
      <c r="C5" s="32"/>
      <c r="D5" s="32"/>
      <c r="E5" s="32"/>
      <c r="F5" s="32"/>
    </row>
    <row r="6" ht="30" customHeight="1" spans="1:6">
      <c r="A6" s="32" t="s">
        <v>318</v>
      </c>
      <c r="B6" s="6" t="s">
        <v>522</v>
      </c>
      <c r="C6" s="32" t="s">
        <v>523</v>
      </c>
      <c r="D6" s="32"/>
      <c r="E6" s="32"/>
      <c r="F6" s="32" t="s">
        <v>500</v>
      </c>
    </row>
    <row r="7" ht="30" customHeight="1" spans="1:6">
      <c r="A7" s="32"/>
      <c r="B7" s="6"/>
      <c r="C7" s="32" t="s">
        <v>343</v>
      </c>
      <c r="D7" s="6" t="s">
        <v>524</v>
      </c>
      <c r="E7" s="6" t="s">
        <v>525</v>
      </c>
      <c r="F7" s="32"/>
    </row>
    <row r="8" ht="30" customHeight="1" spans="1:6">
      <c r="A8" s="23">
        <v>19.4</v>
      </c>
      <c r="B8" s="23"/>
      <c r="C8" s="23"/>
      <c r="D8" s="23"/>
      <c r="E8" s="23">
        <v>9.7</v>
      </c>
      <c r="F8" s="23">
        <v>9.7</v>
      </c>
    </row>
    <row r="9" ht="22.5" customHeight="1" spans="2:7">
      <c r="B9" s="12"/>
      <c r="C9" s="12"/>
      <c r="D9" s="12"/>
      <c r="E9" s="12"/>
      <c r="F9" s="12"/>
      <c r="G9" s="12"/>
    </row>
    <row r="10" customHeight="1" spans="2:7">
      <c r="B10" s="12"/>
      <c r="C10" s="12"/>
      <c r="D10" s="12"/>
      <c r="E10" s="12"/>
      <c r="F10" s="12"/>
      <c r="G10" s="12"/>
    </row>
    <row r="11" customHeight="1" spans="2:7">
      <c r="B11" s="12"/>
      <c r="C11" s="12"/>
      <c r="D11" s="12"/>
      <c r="E11" s="12"/>
      <c r="F11" s="12"/>
      <c r="G11" s="12"/>
    </row>
    <row r="12" customHeight="1" spans="2:7">
      <c r="B12" s="12"/>
      <c r="C12" s="12"/>
      <c r="D12" s="12"/>
      <c r="G12" s="12"/>
    </row>
    <row r="13" customHeight="1" spans="2:6">
      <c r="B13" s="12"/>
      <c r="C13" s="12"/>
      <c r="D13" s="12"/>
      <c r="E13" s="12"/>
      <c r="F13" s="12"/>
    </row>
    <row r="14" customHeight="1" spans="2:4">
      <c r="B14" s="12"/>
      <c r="C14" s="12"/>
      <c r="D14" s="12"/>
    </row>
    <row r="15" customHeight="1" spans="5:5">
      <c r="E15" s="12"/>
    </row>
    <row r="16" customHeight="1" spans="6:7">
      <c r="F16" s="12"/>
      <c r="G16" s="12"/>
    </row>
    <row r="20" customHeight="1" spans="3:3">
      <c r="C20" s="12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984251968503937" right="0.590551181102362" top="1.37795275590551" bottom="0.984251968503937" header="0.511811023622047" footer="0.511811023622047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C19" sqref="C19"/>
    </sheetView>
  </sheetViews>
  <sheetFormatPr defaultColWidth="6.875" defaultRowHeight="12.75" customHeight="1" outlineLevelCol="4"/>
  <cols>
    <col min="1" max="1" width="22.25" style="10" customWidth="1"/>
    <col min="2" max="2" width="26.125" style="10" customWidth="1"/>
    <col min="3" max="3" width="23.5" style="10" customWidth="1"/>
    <col min="4" max="4" width="25.25" style="10" customWidth="1"/>
    <col min="5" max="5" width="27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526</v>
      </c>
      <c r="E1" s="46"/>
    </row>
    <row r="2" ht="27" spans="1:5">
      <c r="A2" s="79" t="s">
        <v>527</v>
      </c>
      <c r="B2" s="79"/>
      <c r="C2" s="79"/>
      <c r="D2" s="79"/>
      <c r="E2" s="79"/>
    </row>
    <row r="3" ht="20.1" customHeight="1" spans="1:5">
      <c r="A3" s="80"/>
      <c r="B3" s="80"/>
      <c r="C3" s="80"/>
      <c r="D3" s="80"/>
      <c r="E3" s="80"/>
    </row>
    <row r="4" ht="20.1" customHeight="1" spans="1:5">
      <c r="A4" s="81"/>
      <c r="B4" s="82"/>
      <c r="C4" s="82"/>
      <c r="D4" s="82"/>
      <c r="E4" s="83" t="s">
        <v>313</v>
      </c>
    </row>
    <row r="5" ht="30" customHeight="1" spans="1:5">
      <c r="A5" s="32" t="s">
        <v>341</v>
      </c>
      <c r="B5" s="84" t="s">
        <v>342</v>
      </c>
      <c r="C5" s="32" t="s">
        <v>528</v>
      </c>
      <c r="D5" s="32"/>
      <c r="E5" s="32"/>
    </row>
    <row r="6" ht="30" customHeight="1" spans="1:5">
      <c r="A6" s="85"/>
      <c r="B6" s="85"/>
      <c r="C6" s="86" t="s">
        <v>318</v>
      </c>
      <c r="D6" s="86" t="s">
        <v>344</v>
      </c>
      <c r="E6" s="86" t="s">
        <v>345</v>
      </c>
    </row>
    <row r="7" ht="30" customHeight="1" spans="1:5">
      <c r="A7" s="87"/>
      <c r="B7" s="88"/>
      <c r="C7" s="89"/>
      <c r="D7" s="90"/>
      <c r="E7" s="24"/>
    </row>
    <row r="8" ht="20.25" customHeight="1" spans="1:5">
      <c r="A8" s="91" t="s">
        <v>529</v>
      </c>
      <c r="B8" s="91"/>
      <c r="C8" s="12"/>
      <c r="D8" s="12"/>
      <c r="E8" s="12"/>
    </row>
    <row r="9" ht="20.25" customHeight="1" spans="1:5">
      <c r="A9" s="92"/>
      <c r="B9" s="9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4">
    <mergeCell ref="A2:E2"/>
    <mergeCell ref="C5:E5"/>
    <mergeCell ref="A5:A6"/>
    <mergeCell ref="B5:B6"/>
  </mergeCells>
  <printOptions horizontalCentered="1"/>
  <pageMargins left="0.78740157480315" right="0.393700787401575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8"/>
  <sheetViews>
    <sheetView showGridLines="0" showZeros="0" tabSelected="1" topLeftCell="A4" workbookViewId="0">
      <selection activeCell="A7" sqref="A7"/>
    </sheetView>
  </sheetViews>
  <sheetFormatPr defaultColWidth="6.875" defaultRowHeight="20.1" customHeight="1"/>
  <cols>
    <col min="1" max="1" width="27.125" style="10" customWidth="1"/>
    <col min="2" max="2" width="16.25" style="10" customWidth="1"/>
    <col min="3" max="3" width="23.125" style="10" customWidth="1"/>
    <col min="4" max="4" width="20.37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530</v>
      </c>
      <c r="B1" s="44"/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ht="24" spans="1:251">
      <c r="A2" s="47" t="s">
        <v>531</v>
      </c>
      <c r="B2" s="47"/>
      <c r="C2" s="47"/>
      <c r="D2" s="4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customHeight="1" spans="1:251">
      <c r="A3" s="48"/>
      <c r="B3" s="48"/>
      <c r="C3" s="49"/>
      <c r="D3" s="4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customHeight="1" spans="1:251">
      <c r="A4" s="19"/>
      <c r="B4" s="50"/>
      <c r="C4" s="51"/>
      <c r="D4" s="20" t="s">
        <v>313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ht="23.25" customHeight="1" spans="1:251">
      <c r="A5" s="32" t="s">
        <v>314</v>
      </c>
      <c r="B5" s="32"/>
      <c r="C5" s="32" t="s">
        <v>315</v>
      </c>
      <c r="D5" s="32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ht="24" customHeight="1" spans="1:251">
      <c r="A6" s="52" t="s">
        <v>316</v>
      </c>
      <c r="B6" s="53" t="s">
        <v>317</v>
      </c>
      <c r="C6" s="52" t="s">
        <v>316</v>
      </c>
      <c r="D6" s="52" t="s">
        <v>317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customHeight="1" spans="1:251">
      <c r="A7" s="54" t="s">
        <v>532</v>
      </c>
      <c r="B7" s="55">
        <v>1307.3</v>
      </c>
      <c r="C7" s="54" t="s">
        <v>325</v>
      </c>
      <c r="D7" s="55">
        <v>562.5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customHeight="1" spans="1:251">
      <c r="A8" s="56" t="s">
        <v>533</v>
      </c>
      <c r="B8" s="57"/>
      <c r="C8" s="56" t="s">
        <v>327</v>
      </c>
      <c r="D8" s="57">
        <v>24.9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customHeight="1" spans="1:251">
      <c r="A9" s="58" t="s">
        <v>534</v>
      </c>
      <c r="B9" s="55"/>
      <c r="C9" s="58" t="s">
        <v>329</v>
      </c>
      <c r="D9" s="55">
        <v>269.3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customHeight="1" spans="1:251">
      <c r="A10" s="59" t="s">
        <v>535</v>
      </c>
      <c r="B10" s="60"/>
      <c r="C10" s="59" t="s">
        <v>331</v>
      </c>
      <c r="D10" s="60">
        <v>32.4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customHeight="1" spans="1:251">
      <c r="A11" s="59" t="s">
        <v>536</v>
      </c>
      <c r="B11" s="60"/>
      <c r="C11" s="59" t="s">
        <v>332</v>
      </c>
      <c r="D11" s="60">
        <v>6.5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customHeight="1" spans="1:251">
      <c r="A12" s="59" t="s">
        <v>537</v>
      </c>
      <c r="B12" s="57"/>
      <c r="C12" s="59" t="s">
        <v>333</v>
      </c>
      <c r="D12" s="57">
        <v>334.4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customHeight="1" spans="1:251">
      <c r="A13" s="59"/>
      <c r="B13" s="61"/>
      <c r="C13" s="54" t="s">
        <v>334</v>
      </c>
      <c r="D13" s="62">
        <v>53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customHeight="1" spans="1:251">
      <c r="A14" s="59"/>
      <c r="B14" s="63"/>
      <c r="C14" s="56" t="s">
        <v>335</v>
      </c>
      <c r="D14" s="57">
        <v>24.3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customHeight="1" spans="1:251">
      <c r="A15" s="59"/>
      <c r="B15" s="63"/>
      <c r="C15" s="64"/>
      <c r="D15" s="6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customHeight="1" spans="1:251">
      <c r="A16" s="59"/>
      <c r="B16" s="63"/>
      <c r="C16" s="64"/>
      <c r="D16" s="6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customHeight="1" spans="1:251">
      <c r="A17" s="59"/>
      <c r="B17" s="63"/>
      <c r="C17" s="64"/>
      <c r="D17" s="6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</row>
    <row r="18" customHeight="1" spans="1:251">
      <c r="A18" s="65"/>
      <c r="B18" s="63"/>
      <c r="C18" s="64"/>
      <c r="D18" s="6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</row>
    <row r="19" customHeight="1" spans="1:251">
      <c r="A19" s="65"/>
      <c r="B19" s="63"/>
      <c r="C19" s="64"/>
      <c r="D19" s="6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</row>
    <row r="20" customHeight="1" spans="1:251">
      <c r="A20" s="65"/>
      <c r="B20" s="63"/>
      <c r="C20" s="64"/>
      <c r="D20" s="6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</row>
    <row r="21" customHeight="1" spans="1:251">
      <c r="A21" s="65"/>
      <c r="B21" s="63"/>
      <c r="C21" s="64"/>
      <c r="D21" s="6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</row>
    <row r="22" customHeight="1" spans="1:251">
      <c r="A22" s="65"/>
      <c r="B22" s="63"/>
      <c r="C22" s="64"/>
      <c r="D22" s="6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</row>
    <row r="23" customHeight="1" spans="1:251">
      <c r="A23" s="65"/>
      <c r="B23" s="63"/>
      <c r="C23" s="64"/>
      <c r="D23" s="6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</row>
    <row r="24" customHeight="1" spans="1:251">
      <c r="A24" s="65"/>
      <c r="B24" s="63"/>
      <c r="C24" s="64"/>
      <c r="D24" s="6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</row>
    <row r="25" customHeight="1" spans="1:251">
      <c r="A25" s="66"/>
      <c r="B25" s="63"/>
      <c r="C25" s="64"/>
      <c r="D25" s="6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</row>
    <row r="26" customHeight="1" spans="1:251">
      <c r="A26" s="66"/>
      <c r="B26" s="63"/>
      <c r="C26" s="64"/>
      <c r="D26" s="6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</row>
    <row r="27" customHeight="1" spans="1:251">
      <c r="A27" s="66"/>
      <c r="B27" s="63"/>
      <c r="C27" s="67"/>
      <c r="D27" s="68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</row>
    <row r="28" customHeight="1" spans="1:251">
      <c r="A28" s="69" t="s">
        <v>538</v>
      </c>
      <c r="B28" s="70">
        <f>SUM(B7:B17)</f>
        <v>1307.3</v>
      </c>
      <c r="C28" s="71" t="s">
        <v>539</v>
      </c>
      <c r="D28" s="72">
        <v>1307.3</v>
      </c>
      <c r="F28" s="12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</row>
    <row r="29" customHeight="1" spans="1:251">
      <c r="A29" s="59" t="s">
        <v>540</v>
      </c>
      <c r="B29" s="70"/>
      <c r="C29" s="73" t="s">
        <v>541</v>
      </c>
      <c r="D29" s="72"/>
      <c r="E29" s="12"/>
      <c r="F29" s="12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</row>
    <row r="30" customHeight="1" spans="1:251">
      <c r="A30" s="59" t="s">
        <v>542</v>
      </c>
      <c r="B30" s="23"/>
      <c r="C30" s="74"/>
      <c r="D30" s="72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</row>
    <row r="31" customHeight="1" spans="1:5">
      <c r="A31" s="75" t="s">
        <v>543</v>
      </c>
      <c r="B31" s="76">
        <v>1307.3</v>
      </c>
      <c r="C31" s="77" t="s">
        <v>544</v>
      </c>
      <c r="D31" s="72">
        <f>D28+D29</f>
        <v>1307.3</v>
      </c>
      <c r="E31" s="12"/>
    </row>
    <row r="38" customHeight="1" spans="3:3">
      <c r="C38" s="12"/>
    </row>
  </sheetData>
  <mergeCells count="3">
    <mergeCell ref="A2:D2"/>
    <mergeCell ref="A5:B5"/>
    <mergeCell ref="C5:D5"/>
  </mergeCells>
  <printOptions horizontalCentered="1"/>
  <pageMargins left="0.984251968503937" right="0.393700787401575" top="0.78740157480315" bottom="0.78740157480315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topLeftCell="A8" workbookViewId="0">
      <selection activeCell="I30" sqref="I30"/>
    </sheetView>
  </sheetViews>
  <sheetFormatPr defaultColWidth="6.875" defaultRowHeight="12.75" customHeight="1"/>
  <cols>
    <col min="1" max="1" width="9.25" style="10" customWidth="1"/>
    <col min="2" max="2" width="23" style="10" customWidth="1"/>
    <col min="3" max="3" width="12" style="10" customWidth="1"/>
    <col min="4" max="10" width="12.625" style="10" customWidth="1"/>
    <col min="11" max="11" width="9.375" style="10" customWidth="1"/>
    <col min="12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545</v>
      </c>
      <c r="L1" s="41"/>
    </row>
    <row r="2" ht="27" customHeight="1" spans="1:12">
      <c r="A2" s="30" t="s">
        <v>546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20.1" customHeight="1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20.1" customHeight="1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42" t="s">
        <v>313</v>
      </c>
    </row>
    <row r="5" ht="24" customHeight="1" spans="1:12">
      <c r="A5" s="32" t="s">
        <v>547</v>
      </c>
      <c r="B5" s="32"/>
      <c r="C5" s="33" t="s">
        <v>318</v>
      </c>
      <c r="D5" s="6" t="s">
        <v>542</v>
      </c>
      <c r="E5" s="6" t="s">
        <v>532</v>
      </c>
      <c r="F5" s="6" t="s">
        <v>533</v>
      </c>
      <c r="G5" s="6" t="s">
        <v>534</v>
      </c>
      <c r="H5" s="34" t="s">
        <v>535</v>
      </c>
      <c r="I5" s="33"/>
      <c r="J5" s="6" t="s">
        <v>536</v>
      </c>
      <c r="K5" s="6" t="s">
        <v>537</v>
      </c>
      <c r="L5" s="43" t="s">
        <v>540</v>
      </c>
    </row>
    <row r="6" ht="27" customHeight="1" spans="1:12">
      <c r="A6" s="35" t="s">
        <v>341</v>
      </c>
      <c r="B6" s="36" t="s">
        <v>342</v>
      </c>
      <c r="C6" s="21"/>
      <c r="D6" s="21"/>
      <c r="E6" s="21"/>
      <c r="F6" s="21"/>
      <c r="G6" s="21"/>
      <c r="H6" s="6" t="s">
        <v>548</v>
      </c>
      <c r="I6" s="6" t="s">
        <v>549</v>
      </c>
      <c r="J6" s="21"/>
      <c r="K6" s="21"/>
      <c r="L6" s="21"/>
    </row>
    <row r="7" ht="20.1" customHeight="1" spans="1:12">
      <c r="A7" s="37"/>
      <c r="B7" s="38"/>
      <c r="C7" s="23">
        <v>1307.3</v>
      </c>
      <c r="D7" s="23"/>
      <c r="E7" s="23">
        <v>1307.3</v>
      </c>
      <c r="F7" s="24"/>
      <c r="G7" s="24"/>
      <c r="H7" s="24"/>
      <c r="I7" s="24"/>
      <c r="J7" s="24"/>
      <c r="K7" s="24"/>
      <c r="L7" s="24"/>
    </row>
    <row r="8" ht="21" customHeight="1" spans="1:12">
      <c r="A8" s="22" t="s">
        <v>550</v>
      </c>
      <c r="B8" s="22" t="s">
        <v>551</v>
      </c>
      <c r="C8" s="25">
        <v>20.6</v>
      </c>
      <c r="D8" s="22"/>
      <c r="E8" s="25">
        <v>20.6</v>
      </c>
      <c r="F8" s="26"/>
      <c r="G8" s="26"/>
      <c r="H8" s="26"/>
      <c r="I8" s="26"/>
      <c r="J8" s="26"/>
      <c r="K8" s="26"/>
      <c r="L8" s="26"/>
    </row>
    <row r="9" ht="21" customHeight="1" spans="1:12">
      <c r="A9" s="22" t="s">
        <v>552</v>
      </c>
      <c r="B9" s="22" t="s">
        <v>553</v>
      </c>
      <c r="C9" s="27">
        <v>4</v>
      </c>
      <c r="D9" s="28"/>
      <c r="E9" s="27">
        <v>4</v>
      </c>
      <c r="F9" s="26"/>
      <c r="G9" s="26"/>
      <c r="H9" s="26"/>
      <c r="I9" s="26"/>
      <c r="J9" s="26"/>
      <c r="K9" s="26"/>
      <c r="L9" s="26"/>
    </row>
    <row r="10" customHeight="1" spans="1:12">
      <c r="A10" s="22" t="s">
        <v>554</v>
      </c>
      <c r="B10" s="22" t="s">
        <v>551</v>
      </c>
      <c r="C10" s="25">
        <v>340.3</v>
      </c>
      <c r="D10" s="22"/>
      <c r="E10" s="25">
        <v>340.3</v>
      </c>
      <c r="F10" s="26"/>
      <c r="G10" s="26"/>
      <c r="H10" s="26"/>
      <c r="I10" s="26"/>
      <c r="J10" s="26"/>
      <c r="K10" s="26"/>
      <c r="L10" s="26"/>
    </row>
    <row r="11" customHeight="1" spans="1:12">
      <c r="A11" s="22" t="s">
        <v>555</v>
      </c>
      <c r="B11" s="22" t="s">
        <v>556</v>
      </c>
      <c r="C11" s="25">
        <v>50.3</v>
      </c>
      <c r="D11" s="22"/>
      <c r="E11" s="25">
        <v>50.3</v>
      </c>
      <c r="F11" s="26"/>
      <c r="G11" s="26"/>
      <c r="H11" s="26"/>
      <c r="I11" s="26"/>
      <c r="J11" s="26"/>
      <c r="K11" s="26"/>
      <c r="L11" s="26"/>
    </row>
    <row r="12" customHeight="1" spans="1:12">
      <c r="A12" s="22" t="s">
        <v>557</v>
      </c>
      <c r="B12" s="22" t="s">
        <v>551</v>
      </c>
      <c r="C12" s="25">
        <v>18.6</v>
      </c>
      <c r="D12" s="22"/>
      <c r="E12" s="25">
        <v>18.6</v>
      </c>
      <c r="F12" s="26"/>
      <c r="G12" s="26"/>
      <c r="H12" s="26"/>
      <c r="I12" s="26"/>
      <c r="J12" s="26"/>
      <c r="K12" s="26"/>
      <c r="L12" s="26"/>
    </row>
    <row r="13" customHeight="1" spans="1:12">
      <c r="A13" s="22" t="s">
        <v>558</v>
      </c>
      <c r="B13" s="22" t="s">
        <v>551</v>
      </c>
      <c r="C13" s="25">
        <v>98.4</v>
      </c>
      <c r="D13" s="22"/>
      <c r="E13" s="25">
        <v>98.4</v>
      </c>
      <c r="F13" s="29"/>
      <c r="G13" s="29"/>
      <c r="H13" s="29"/>
      <c r="I13" s="26"/>
      <c r="J13" s="26"/>
      <c r="K13" s="26"/>
      <c r="L13" s="26"/>
    </row>
    <row r="14" customHeight="1" spans="1:12">
      <c r="A14" s="22" t="s">
        <v>559</v>
      </c>
      <c r="B14" s="22" t="s">
        <v>560</v>
      </c>
      <c r="C14" s="27">
        <v>4</v>
      </c>
      <c r="D14" s="28"/>
      <c r="E14" s="27">
        <v>4</v>
      </c>
      <c r="F14" s="29"/>
      <c r="G14" s="29"/>
      <c r="H14" s="29"/>
      <c r="I14" s="29"/>
      <c r="J14" s="26"/>
      <c r="K14" s="26"/>
      <c r="L14" s="29"/>
    </row>
    <row r="15" customHeight="1" spans="1:12">
      <c r="A15" s="22" t="s">
        <v>561</v>
      </c>
      <c r="B15" s="22" t="s">
        <v>562</v>
      </c>
      <c r="C15" s="25">
        <v>26.1</v>
      </c>
      <c r="D15" s="22"/>
      <c r="E15" s="25">
        <v>26.1</v>
      </c>
      <c r="F15" s="29"/>
      <c r="G15" s="29"/>
      <c r="H15" s="29"/>
      <c r="I15" s="29"/>
      <c r="J15" s="26"/>
      <c r="K15" s="26"/>
      <c r="L15" s="26"/>
    </row>
    <row r="16" customHeight="1" spans="1:12">
      <c r="A16" s="22" t="s">
        <v>563</v>
      </c>
      <c r="B16" s="22" t="s">
        <v>564</v>
      </c>
      <c r="C16" s="25">
        <v>24.9</v>
      </c>
      <c r="D16" s="22"/>
      <c r="E16" s="25">
        <v>24.9</v>
      </c>
      <c r="F16" s="29"/>
      <c r="G16" s="29"/>
      <c r="H16" s="29"/>
      <c r="I16" s="29"/>
      <c r="J16" s="26"/>
      <c r="K16" s="29"/>
      <c r="L16" s="29"/>
    </row>
    <row r="17" customHeight="1" spans="1:12">
      <c r="A17" s="22" t="s">
        <v>565</v>
      </c>
      <c r="B17" s="22" t="s">
        <v>566</v>
      </c>
      <c r="C17" s="25">
        <v>21.4</v>
      </c>
      <c r="D17" s="22"/>
      <c r="E17" s="25">
        <v>21.4</v>
      </c>
      <c r="F17" s="29"/>
      <c r="G17" s="29"/>
      <c r="H17" s="29"/>
      <c r="I17" s="26"/>
      <c r="J17" s="26"/>
      <c r="K17" s="29"/>
      <c r="L17" s="29"/>
    </row>
    <row r="18" customHeight="1" spans="1:12">
      <c r="A18" s="22" t="s">
        <v>567</v>
      </c>
      <c r="B18" s="22" t="s">
        <v>568</v>
      </c>
      <c r="C18" s="25">
        <v>10.2</v>
      </c>
      <c r="D18" s="22"/>
      <c r="E18" s="25">
        <v>10.2</v>
      </c>
      <c r="F18" s="29"/>
      <c r="G18" s="29"/>
      <c r="H18" s="29"/>
      <c r="I18" s="26"/>
      <c r="J18" s="29"/>
      <c r="K18" s="29"/>
      <c r="L18" s="29"/>
    </row>
    <row r="19" customHeight="1" spans="1:12">
      <c r="A19" s="22" t="s">
        <v>569</v>
      </c>
      <c r="B19" s="22" t="s">
        <v>570</v>
      </c>
      <c r="C19" s="25">
        <v>12.2</v>
      </c>
      <c r="D19" s="22"/>
      <c r="E19" s="25">
        <v>12.2</v>
      </c>
      <c r="F19" s="29"/>
      <c r="G19" s="29"/>
      <c r="H19" s="29"/>
      <c r="I19" s="26"/>
      <c r="J19" s="29"/>
      <c r="K19" s="26"/>
      <c r="L19" s="29"/>
    </row>
    <row r="20" customHeight="1" spans="1:12">
      <c r="A20" s="22" t="s">
        <v>571</v>
      </c>
      <c r="B20" s="22" t="s">
        <v>572</v>
      </c>
      <c r="C20" s="27">
        <v>47</v>
      </c>
      <c r="D20" s="28"/>
      <c r="E20" s="27">
        <v>47</v>
      </c>
      <c r="F20" s="29"/>
      <c r="G20" s="29"/>
      <c r="H20" s="29"/>
      <c r="I20" s="29"/>
      <c r="J20" s="29"/>
      <c r="K20" s="29"/>
      <c r="L20" s="29"/>
    </row>
    <row r="21" customHeight="1" spans="1:12">
      <c r="A21" s="22" t="s">
        <v>573</v>
      </c>
      <c r="B21" s="22" t="s">
        <v>574</v>
      </c>
      <c r="C21" s="25">
        <v>23.5</v>
      </c>
      <c r="D21" s="22"/>
      <c r="E21" s="25">
        <v>23.5</v>
      </c>
      <c r="F21" s="26"/>
      <c r="G21" s="29"/>
      <c r="H21" s="29"/>
      <c r="I21" s="29"/>
      <c r="J21" s="29"/>
      <c r="K21" s="29"/>
      <c r="L21" s="29"/>
    </row>
    <row r="22" customHeight="1" spans="1:12">
      <c r="A22" s="22" t="s">
        <v>575</v>
      </c>
      <c r="B22" s="22" t="s">
        <v>576</v>
      </c>
      <c r="C22" s="25">
        <v>3.3</v>
      </c>
      <c r="D22" s="22"/>
      <c r="E22" s="25">
        <v>3.3</v>
      </c>
      <c r="F22" s="29"/>
      <c r="G22" s="29"/>
      <c r="H22" s="29"/>
      <c r="I22" s="29"/>
      <c r="J22" s="29"/>
      <c r="K22" s="29"/>
      <c r="L22" s="29"/>
    </row>
    <row r="23" customHeight="1" spans="1:12">
      <c r="A23" s="22" t="s">
        <v>577</v>
      </c>
      <c r="B23" s="22" t="s">
        <v>578</v>
      </c>
      <c r="C23" s="39">
        <v>6</v>
      </c>
      <c r="D23" s="40"/>
      <c r="E23" s="39">
        <v>6</v>
      </c>
      <c r="F23" s="29"/>
      <c r="G23" s="29"/>
      <c r="H23" s="29"/>
      <c r="I23" s="29"/>
      <c r="J23" s="29"/>
      <c r="K23" s="29"/>
      <c r="L23" s="29"/>
    </row>
    <row r="24" customHeight="1" spans="1:12">
      <c r="A24" s="22" t="s">
        <v>579</v>
      </c>
      <c r="B24" s="22" t="s">
        <v>580</v>
      </c>
      <c r="C24" s="25">
        <v>55.4</v>
      </c>
      <c r="D24" s="22"/>
      <c r="E24" s="25">
        <v>55.4</v>
      </c>
      <c r="F24" s="29"/>
      <c r="G24" s="29"/>
      <c r="H24" s="29"/>
      <c r="I24" s="29"/>
      <c r="J24" s="29"/>
      <c r="K24" s="26"/>
      <c r="L24" s="29"/>
    </row>
    <row r="25" customHeight="1" spans="1:12">
      <c r="A25" s="22" t="s">
        <v>581</v>
      </c>
      <c r="B25" s="22" t="s">
        <v>582</v>
      </c>
      <c r="C25" s="25">
        <v>57.8</v>
      </c>
      <c r="D25" s="22"/>
      <c r="E25" s="25">
        <v>57.8</v>
      </c>
      <c r="F25" s="29"/>
      <c r="G25" s="29"/>
      <c r="H25" s="29"/>
      <c r="I25" s="29"/>
      <c r="J25" s="29"/>
      <c r="K25" s="29"/>
      <c r="L25" s="29"/>
    </row>
    <row r="26" customHeight="1" spans="1:12">
      <c r="A26" s="22" t="s">
        <v>583</v>
      </c>
      <c r="B26" s="22" t="s">
        <v>584</v>
      </c>
      <c r="C26" s="25">
        <v>2.5</v>
      </c>
      <c r="D26" s="22"/>
      <c r="E26" s="25">
        <v>2.5</v>
      </c>
      <c r="F26" s="29"/>
      <c r="G26" s="29"/>
      <c r="H26" s="29"/>
      <c r="I26" s="29"/>
      <c r="J26" s="29"/>
      <c r="K26" s="29"/>
      <c r="L26" s="29"/>
    </row>
    <row r="27" customHeight="1" spans="1:12">
      <c r="A27" s="22" t="s">
        <v>585</v>
      </c>
      <c r="B27" s="22" t="s">
        <v>556</v>
      </c>
      <c r="C27" s="25">
        <v>30.2</v>
      </c>
      <c r="D27" s="22"/>
      <c r="E27" s="25">
        <v>30.2</v>
      </c>
      <c r="F27" s="29"/>
      <c r="G27" s="29"/>
      <c r="H27" s="29"/>
      <c r="I27" s="29"/>
      <c r="J27" s="29"/>
      <c r="K27" s="29"/>
      <c r="L27" s="29"/>
    </row>
    <row r="28" customHeight="1" spans="1:12">
      <c r="A28" s="22" t="s">
        <v>586</v>
      </c>
      <c r="B28" s="22" t="s">
        <v>587</v>
      </c>
      <c r="C28" s="25">
        <v>16.6</v>
      </c>
      <c r="D28" s="22"/>
      <c r="E28" s="25">
        <v>16.6</v>
      </c>
      <c r="F28" s="29"/>
      <c r="G28" s="29"/>
      <c r="H28" s="29"/>
      <c r="I28" s="29"/>
      <c r="J28" s="29"/>
      <c r="K28" s="29"/>
      <c r="L28" s="29"/>
    </row>
    <row r="29" customHeight="1" spans="1:12">
      <c r="A29" s="22" t="s">
        <v>588</v>
      </c>
      <c r="B29" s="22" t="s">
        <v>589</v>
      </c>
      <c r="C29" s="25">
        <v>11.7</v>
      </c>
      <c r="D29" s="22"/>
      <c r="E29" s="25">
        <v>11.7</v>
      </c>
      <c r="F29" s="29"/>
      <c r="G29" s="29"/>
      <c r="H29" s="29"/>
      <c r="I29" s="29"/>
      <c r="J29" s="29"/>
      <c r="K29" s="29"/>
      <c r="L29" s="29"/>
    </row>
    <row r="30" customHeight="1" spans="1:12">
      <c r="A30" s="22" t="s">
        <v>590</v>
      </c>
      <c r="B30" s="22" t="s">
        <v>591</v>
      </c>
      <c r="C30" s="25">
        <v>4.2</v>
      </c>
      <c r="D30" s="22"/>
      <c r="E30" s="25">
        <v>4.2</v>
      </c>
      <c r="F30" s="29"/>
      <c r="G30" s="29"/>
      <c r="H30" s="29"/>
      <c r="I30" s="29"/>
      <c r="J30" s="29"/>
      <c r="K30" s="29"/>
      <c r="L30" s="29"/>
    </row>
    <row r="31" customHeight="1" spans="1:12">
      <c r="A31" s="22" t="s">
        <v>592</v>
      </c>
      <c r="B31" s="22" t="s">
        <v>593</v>
      </c>
      <c r="C31" s="25">
        <v>6.5</v>
      </c>
      <c r="D31" s="22"/>
      <c r="E31" s="25">
        <v>6.5</v>
      </c>
      <c r="F31" s="29"/>
      <c r="G31" s="29"/>
      <c r="H31" s="29"/>
      <c r="I31" s="29"/>
      <c r="J31" s="29"/>
      <c r="K31" s="29"/>
      <c r="L31" s="29"/>
    </row>
    <row r="32" customHeight="1" spans="1:12">
      <c r="A32" s="22" t="s">
        <v>594</v>
      </c>
      <c r="B32" s="22" t="s">
        <v>556</v>
      </c>
      <c r="C32" s="25">
        <v>78.1</v>
      </c>
      <c r="D32" s="22"/>
      <c r="E32" s="25">
        <v>78.1</v>
      </c>
      <c r="F32" s="29"/>
      <c r="G32" s="29"/>
      <c r="H32" s="29"/>
      <c r="I32" s="29"/>
      <c r="J32" s="29"/>
      <c r="K32" s="29"/>
      <c r="L32" s="29"/>
    </row>
    <row r="33" customHeight="1" spans="1:12">
      <c r="A33" s="22" t="s">
        <v>595</v>
      </c>
      <c r="B33" s="22" t="s">
        <v>596</v>
      </c>
      <c r="C33" s="25">
        <v>52.5</v>
      </c>
      <c r="D33" s="22"/>
      <c r="E33" s="25">
        <v>52.5</v>
      </c>
      <c r="F33" s="29"/>
      <c r="G33" s="29"/>
      <c r="H33" s="29"/>
      <c r="I33" s="29"/>
      <c r="J33" s="29"/>
      <c r="K33" s="29"/>
      <c r="L33" s="29"/>
    </row>
    <row r="34" customHeight="1" spans="1:12">
      <c r="A34" s="22" t="s">
        <v>597</v>
      </c>
      <c r="B34" s="22" t="s">
        <v>598</v>
      </c>
      <c r="C34" s="25">
        <v>37.3</v>
      </c>
      <c r="D34" s="22"/>
      <c r="E34" s="25">
        <v>37.3</v>
      </c>
      <c r="F34" s="29"/>
      <c r="G34" s="29"/>
      <c r="H34" s="29"/>
      <c r="I34" s="29"/>
      <c r="J34" s="29"/>
      <c r="K34" s="29"/>
      <c r="L34" s="29"/>
    </row>
    <row r="35" customHeight="1" spans="1:12">
      <c r="A35" s="22" t="s">
        <v>599</v>
      </c>
      <c r="B35" s="22" t="s">
        <v>600</v>
      </c>
      <c r="C35" s="25">
        <v>166.5</v>
      </c>
      <c r="D35" s="22"/>
      <c r="E35" s="25">
        <v>166.5</v>
      </c>
      <c r="F35" s="29"/>
      <c r="G35" s="29"/>
      <c r="H35" s="29"/>
      <c r="I35" s="29"/>
      <c r="J35" s="29"/>
      <c r="K35" s="29"/>
      <c r="L35" s="29"/>
    </row>
    <row r="36" customHeight="1" spans="1:12">
      <c r="A36" s="22" t="s">
        <v>601</v>
      </c>
      <c r="B36" s="22" t="s">
        <v>478</v>
      </c>
      <c r="C36" s="25">
        <v>52.9</v>
      </c>
      <c r="D36" s="22"/>
      <c r="E36" s="25">
        <v>52.9</v>
      </c>
      <c r="F36" s="29"/>
      <c r="G36" s="29"/>
      <c r="H36" s="29"/>
      <c r="I36" s="29"/>
      <c r="J36" s="29"/>
      <c r="K36" s="29"/>
      <c r="L36" s="29"/>
    </row>
    <row r="37" customHeight="1" spans="1:12">
      <c r="A37" s="22" t="s">
        <v>602</v>
      </c>
      <c r="B37" s="22" t="s">
        <v>551</v>
      </c>
      <c r="C37" s="25">
        <v>24.3</v>
      </c>
      <c r="D37" s="22"/>
      <c r="E37" s="25">
        <v>24.3</v>
      </c>
      <c r="F37" s="29"/>
      <c r="G37" s="29"/>
      <c r="H37" s="29"/>
      <c r="I37" s="29"/>
      <c r="J37" s="29"/>
      <c r="K37" s="29"/>
      <c r="L37" s="29"/>
    </row>
  </sheetData>
  <mergeCells count="11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  <mergeCell ref="A2:L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topLeftCell="A4" workbookViewId="0">
      <selection activeCell="C22" sqref="C22:E22"/>
    </sheetView>
  </sheetViews>
  <sheetFormatPr defaultColWidth="6.875" defaultRowHeight="12.75" customHeight="1"/>
  <cols>
    <col min="1" max="1" width="13.25" style="10" customWidth="1"/>
    <col min="2" max="2" width="22.125" style="10" customWidth="1"/>
    <col min="3" max="4" width="14.875" style="10" customWidth="1"/>
    <col min="5" max="5" width="14" style="10" customWidth="1"/>
    <col min="6" max="6" width="18" style="10" customWidth="1"/>
    <col min="7" max="7" width="20.25" style="10" customWidth="1"/>
    <col min="8" max="8" width="21.25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603</v>
      </c>
      <c r="B1" s="12"/>
    </row>
    <row r="2" ht="27" spans="1:8">
      <c r="A2" s="13" t="s">
        <v>604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21" t="s">
        <v>341</v>
      </c>
      <c r="B5" s="21" t="s">
        <v>342</v>
      </c>
      <c r="C5" s="21" t="s">
        <v>318</v>
      </c>
      <c r="D5" s="21" t="s">
        <v>344</v>
      </c>
      <c r="E5" s="21" t="s">
        <v>345</v>
      </c>
      <c r="F5" s="21" t="s">
        <v>605</v>
      </c>
      <c r="G5" s="21" t="s">
        <v>606</v>
      </c>
      <c r="H5" s="21" t="s">
        <v>607</v>
      </c>
    </row>
    <row r="6" ht="27" customHeight="1" spans="1:8">
      <c r="A6" s="22" t="s">
        <v>318</v>
      </c>
      <c r="B6" s="22"/>
      <c r="C6" s="23">
        <v>1307.3</v>
      </c>
      <c r="D6" s="23"/>
      <c r="E6" s="23">
        <v>1307.3</v>
      </c>
      <c r="F6" s="24"/>
      <c r="G6" s="24"/>
      <c r="H6" s="24"/>
    </row>
    <row r="7" ht="18.75" customHeight="1" spans="1:8">
      <c r="A7" s="22" t="s">
        <v>550</v>
      </c>
      <c r="B7" s="22" t="s">
        <v>551</v>
      </c>
      <c r="C7" s="25">
        <v>20.6</v>
      </c>
      <c r="D7" s="22"/>
      <c r="E7" s="25">
        <v>20.6</v>
      </c>
      <c r="F7" s="26"/>
      <c r="G7" s="26"/>
      <c r="H7" s="26"/>
    </row>
    <row r="8" ht="18.75" customHeight="1" spans="1:8">
      <c r="A8" s="22" t="s">
        <v>552</v>
      </c>
      <c r="B8" s="22" t="s">
        <v>553</v>
      </c>
      <c r="C8" s="27">
        <v>4</v>
      </c>
      <c r="D8" s="28"/>
      <c r="E8" s="27">
        <v>4</v>
      </c>
      <c r="F8" s="26"/>
      <c r="G8" s="26"/>
      <c r="H8" s="26"/>
    </row>
    <row r="9" customHeight="1" spans="1:8">
      <c r="A9" s="22" t="s">
        <v>554</v>
      </c>
      <c r="B9" s="22" t="s">
        <v>551</v>
      </c>
      <c r="C9" s="25">
        <v>340.3</v>
      </c>
      <c r="D9" s="22"/>
      <c r="E9" s="25">
        <v>340.3</v>
      </c>
      <c r="F9" s="26"/>
      <c r="G9" s="26"/>
      <c r="H9" s="26"/>
    </row>
    <row r="10" customHeight="1" spans="1:9">
      <c r="A10" s="22" t="s">
        <v>555</v>
      </c>
      <c r="B10" s="22" t="s">
        <v>556</v>
      </c>
      <c r="C10" s="25">
        <v>50.3</v>
      </c>
      <c r="D10" s="22"/>
      <c r="E10" s="25">
        <v>50.3</v>
      </c>
      <c r="F10" s="26"/>
      <c r="G10" s="26"/>
      <c r="H10" s="26"/>
      <c r="I10" s="12"/>
    </row>
    <row r="11" customHeight="1" spans="1:8">
      <c r="A11" s="22" t="s">
        <v>557</v>
      </c>
      <c r="B11" s="22" t="s">
        <v>551</v>
      </c>
      <c r="C11" s="25">
        <v>18.6</v>
      </c>
      <c r="D11" s="22"/>
      <c r="E11" s="25">
        <v>18.6</v>
      </c>
      <c r="F11" s="26"/>
      <c r="G11" s="26"/>
      <c r="H11" s="26"/>
    </row>
    <row r="12" customHeight="1" spans="1:8">
      <c r="A12" s="22" t="s">
        <v>558</v>
      </c>
      <c r="B12" s="22" t="s">
        <v>551</v>
      </c>
      <c r="C12" s="25">
        <v>98.4</v>
      </c>
      <c r="D12" s="22"/>
      <c r="E12" s="25">
        <v>98.4</v>
      </c>
      <c r="F12" s="26"/>
      <c r="G12" s="26"/>
      <c r="H12" s="29"/>
    </row>
    <row r="13" customHeight="1" spans="1:9">
      <c r="A13" s="22" t="s">
        <v>559</v>
      </c>
      <c r="B13" s="22" t="s">
        <v>560</v>
      </c>
      <c r="C13" s="27">
        <v>4</v>
      </c>
      <c r="D13" s="28"/>
      <c r="E13" s="27">
        <v>4</v>
      </c>
      <c r="F13" s="26"/>
      <c r="G13" s="26"/>
      <c r="H13" s="29"/>
      <c r="I13" s="12"/>
    </row>
    <row r="14" customHeight="1" spans="1:8">
      <c r="A14" s="22" t="s">
        <v>561</v>
      </c>
      <c r="B14" s="22" t="s">
        <v>562</v>
      </c>
      <c r="C14" s="25">
        <v>26.1</v>
      </c>
      <c r="D14" s="22"/>
      <c r="E14" s="25">
        <v>26.1</v>
      </c>
      <c r="F14" s="26"/>
      <c r="G14" s="26"/>
      <c r="H14" s="26"/>
    </row>
    <row r="15" customHeight="1" spans="1:8">
      <c r="A15" s="22" t="s">
        <v>563</v>
      </c>
      <c r="B15" s="22" t="s">
        <v>564</v>
      </c>
      <c r="C15" s="25">
        <v>24.9</v>
      </c>
      <c r="D15" s="22"/>
      <c r="E15" s="25">
        <v>24.9</v>
      </c>
      <c r="F15" s="26"/>
      <c r="G15" s="26"/>
      <c r="H15" s="29"/>
    </row>
    <row r="16" customHeight="1" spans="1:8">
      <c r="A16" s="22" t="s">
        <v>565</v>
      </c>
      <c r="B16" s="22" t="s">
        <v>566</v>
      </c>
      <c r="C16" s="25">
        <v>21.4</v>
      </c>
      <c r="D16" s="22"/>
      <c r="E16" s="25">
        <v>21.4</v>
      </c>
      <c r="F16" s="26"/>
      <c r="G16" s="29"/>
      <c r="H16" s="29"/>
    </row>
    <row r="17" customHeight="1" spans="1:8">
      <c r="A17" s="22" t="s">
        <v>567</v>
      </c>
      <c r="B17" s="22" t="s">
        <v>568</v>
      </c>
      <c r="C17" s="25">
        <v>10.2</v>
      </c>
      <c r="D17" s="22"/>
      <c r="E17" s="25">
        <v>10.2</v>
      </c>
      <c r="F17" s="29"/>
      <c r="G17" s="29"/>
      <c r="H17" s="26"/>
    </row>
    <row r="18" customHeight="1" spans="1:8">
      <c r="A18" s="22" t="s">
        <v>569</v>
      </c>
      <c r="B18" s="22" t="s">
        <v>570</v>
      </c>
      <c r="C18" s="25">
        <v>12.2</v>
      </c>
      <c r="D18" s="22"/>
      <c r="E18" s="25">
        <v>12.2</v>
      </c>
      <c r="F18" s="29"/>
      <c r="G18" s="29"/>
      <c r="H18" s="29"/>
    </row>
    <row r="19" customHeight="1" spans="1:8">
      <c r="A19" s="22" t="s">
        <v>571</v>
      </c>
      <c r="B19" s="22" t="s">
        <v>572</v>
      </c>
      <c r="C19" s="27">
        <v>47</v>
      </c>
      <c r="D19" s="28"/>
      <c r="E19" s="27">
        <v>47</v>
      </c>
      <c r="F19" s="26"/>
      <c r="G19" s="29"/>
      <c r="H19" s="29"/>
    </row>
    <row r="20" customHeight="1" spans="1:8">
      <c r="A20" s="22" t="s">
        <v>573</v>
      </c>
      <c r="B20" s="22" t="s">
        <v>574</v>
      </c>
      <c r="C20" s="25">
        <v>23.5</v>
      </c>
      <c r="D20" s="22"/>
      <c r="E20" s="25">
        <v>23.5</v>
      </c>
      <c r="F20" s="29"/>
      <c r="G20" s="29"/>
      <c r="H20" s="29"/>
    </row>
    <row r="21" customHeight="1" spans="1:8">
      <c r="A21" s="22" t="s">
        <v>575</v>
      </c>
      <c r="B21" s="22" t="s">
        <v>576</v>
      </c>
      <c r="C21" s="25">
        <v>3.3</v>
      </c>
      <c r="D21" s="22"/>
      <c r="E21" s="25">
        <v>3.3</v>
      </c>
      <c r="F21" s="29"/>
      <c r="G21" s="29"/>
      <c r="H21" s="29"/>
    </row>
    <row r="22" customHeight="1" spans="1:8">
      <c r="A22" s="22" t="s">
        <v>577</v>
      </c>
      <c r="B22" s="22" t="s">
        <v>578</v>
      </c>
      <c r="C22" s="27">
        <v>6</v>
      </c>
      <c r="D22" s="28"/>
      <c r="E22" s="27">
        <v>6</v>
      </c>
      <c r="F22" s="29"/>
      <c r="G22" s="26"/>
      <c r="H22" s="29"/>
    </row>
    <row r="23" customHeight="1" spans="1:8">
      <c r="A23" s="22" t="s">
        <v>579</v>
      </c>
      <c r="B23" s="22" t="s">
        <v>580</v>
      </c>
      <c r="C23" s="25">
        <v>55.4</v>
      </c>
      <c r="D23" s="22"/>
      <c r="E23" s="25">
        <v>55.4</v>
      </c>
      <c r="F23" s="29"/>
      <c r="G23" s="29"/>
      <c r="H23" s="29"/>
    </row>
    <row r="24" customHeight="1" spans="1:8">
      <c r="A24" s="22" t="s">
        <v>581</v>
      </c>
      <c r="B24" s="22" t="s">
        <v>582</v>
      </c>
      <c r="C24" s="25">
        <v>57.8</v>
      </c>
      <c r="D24" s="22"/>
      <c r="E24" s="25">
        <v>57.8</v>
      </c>
      <c r="F24" s="29"/>
      <c r="G24" s="26"/>
      <c r="H24" s="29"/>
    </row>
    <row r="25" customHeight="1" spans="1:8">
      <c r="A25" s="22" t="s">
        <v>583</v>
      </c>
      <c r="B25" s="22" t="s">
        <v>584</v>
      </c>
      <c r="C25" s="25">
        <v>2.5</v>
      </c>
      <c r="D25" s="22"/>
      <c r="E25" s="25">
        <v>2.5</v>
      </c>
      <c r="F25" s="29"/>
      <c r="G25" s="29"/>
      <c r="H25" s="29"/>
    </row>
    <row r="26" customHeight="1" spans="1:8">
      <c r="A26" s="22" t="s">
        <v>585</v>
      </c>
      <c r="B26" s="22" t="s">
        <v>556</v>
      </c>
      <c r="C26" s="25">
        <v>30.2</v>
      </c>
      <c r="D26" s="22"/>
      <c r="E26" s="25">
        <v>30.2</v>
      </c>
      <c r="F26" s="29"/>
      <c r="G26" s="29"/>
      <c r="H26" s="29"/>
    </row>
    <row r="27" customHeight="1" spans="1:8">
      <c r="A27" s="22" t="s">
        <v>586</v>
      </c>
      <c r="B27" s="22" t="s">
        <v>587</v>
      </c>
      <c r="C27" s="25">
        <v>16.6</v>
      </c>
      <c r="D27" s="22"/>
      <c r="E27" s="25">
        <v>16.6</v>
      </c>
      <c r="F27" s="29"/>
      <c r="G27" s="29"/>
      <c r="H27" s="29"/>
    </row>
    <row r="28" customHeight="1" spans="1:8">
      <c r="A28" s="22" t="s">
        <v>588</v>
      </c>
      <c r="B28" s="22" t="s">
        <v>589</v>
      </c>
      <c r="C28" s="25">
        <v>11.7</v>
      </c>
      <c r="D28" s="22"/>
      <c r="E28" s="25">
        <v>11.7</v>
      </c>
      <c r="F28" s="29"/>
      <c r="G28" s="29"/>
      <c r="H28" s="29"/>
    </row>
    <row r="29" customHeight="1" spans="1:8">
      <c r="A29" s="22" t="s">
        <v>590</v>
      </c>
      <c r="B29" s="22" t="s">
        <v>591</v>
      </c>
      <c r="C29" s="25">
        <v>4.2</v>
      </c>
      <c r="D29" s="22"/>
      <c r="E29" s="25">
        <v>4.2</v>
      </c>
      <c r="F29" s="29"/>
      <c r="G29" s="29"/>
      <c r="H29" s="29"/>
    </row>
    <row r="30" customHeight="1" spans="1:8">
      <c r="A30" s="22" t="s">
        <v>592</v>
      </c>
      <c r="B30" s="22" t="s">
        <v>593</v>
      </c>
      <c r="C30" s="25">
        <v>6.5</v>
      </c>
      <c r="D30" s="22"/>
      <c r="E30" s="25">
        <v>6.5</v>
      </c>
      <c r="F30" s="29"/>
      <c r="G30" s="29"/>
      <c r="H30" s="29"/>
    </row>
    <row r="31" customHeight="1" spans="1:8">
      <c r="A31" s="22" t="s">
        <v>594</v>
      </c>
      <c r="B31" s="22" t="s">
        <v>556</v>
      </c>
      <c r="C31" s="25">
        <v>78.1</v>
      </c>
      <c r="D31" s="22"/>
      <c r="E31" s="25">
        <v>78.1</v>
      </c>
      <c r="F31" s="29"/>
      <c r="G31" s="29"/>
      <c r="H31" s="29"/>
    </row>
    <row r="32" customHeight="1" spans="1:8">
      <c r="A32" s="22" t="s">
        <v>595</v>
      </c>
      <c r="B32" s="22" t="s">
        <v>596</v>
      </c>
      <c r="C32" s="25">
        <v>52.5</v>
      </c>
      <c r="D32" s="22"/>
      <c r="E32" s="25">
        <v>52.5</v>
      </c>
      <c r="F32" s="29"/>
      <c r="G32" s="29"/>
      <c r="H32" s="29"/>
    </row>
    <row r="33" customHeight="1" spans="1:8">
      <c r="A33" s="22" t="s">
        <v>597</v>
      </c>
      <c r="B33" s="22" t="s">
        <v>598</v>
      </c>
      <c r="C33" s="25">
        <v>37.3</v>
      </c>
      <c r="D33" s="22"/>
      <c r="E33" s="25">
        <v>37.3</v>
      </c>
      <c r="F33" s="29"/>
      <c r="G33" s="29"/>
      <c r="H33" s="29"/>
    </row>
    <row r="34" customHeight="1" spans="1:8">
      <c r="A34" s="22" t="s">
        <v>599</v>
      </c>
      <c r="B34" s="22" t="s">
        <v>600</v>
      </c>
      <c r="C34" s="25">
        <v>166.5</v>
      </c>
      <c r="D34" s="22"/>
      <c r="E34" s="25">
        <v>166.5</v>
      </c>
      <c r="F34" s="29"/>
      <c r="G34" s="29"/>
      <c r="H34" s="29"/>
    </row>
    <row r="35" customHeight="1" spans="1:8">
      <c r="A35" s="22" t="s">
        <v>601</v>
      </c>
      <c r="B35" s="22" t="s">
        <v>478</v>
      </c>
      <c r="C35" s="25">
        <v>52.9</v>
      </c>
      <c r="D35" s="22"/>
      <c r="E35" s="25">
        <v>52.9</v>
      </c>
      <c r="F35" s="29"/>
      <c r="G35" s="29"/>
      <c r="H35" s="29"/>
    </row>
    <row r="36" customHeight="1" spans="1:8">
      <c r="A36" s="22" t="s">
        <v>602</v>
      </c>
      <c r="B36" s="22" t="s">
        <v>551</v>
      </c>
      <c r="C36" s="25">
        <v>24.3</v>
      </c>
      <c r="D36" s="22"/>
      <c r="E36" s="25">
        <v>24.3</v>
      </c>
      <c r="F36" s="29"/>
      <c r="G36" s="29"/>
      <c r="H36" s="29"/>
    </row>
  </sheetData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2023-01-19T02:07:58Z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EF0370A593F8422F8842BC3C2A8987B9</vt:lpwstr>
  </property>
  <property fmtid="{D5CDD505-2E9C-101B-9397-08002B2CF9AE}" pid="3" name="KSOProductBuildVer">
    <vt:lpwstr>2052-11.1.0.12651</vt:lpwstr>
  </property>
</Properties>
</file>